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10180" yWindow="2100" windowWidth="25360" windowHeight="15820" activeTab="5"/>
  </bookViews>
  <sheets>
    <sheet name="ALLCOUNTIESPTD" sheetId="1" r:id="rId1"/>
    <sheet name="Small" sheetId="4" r:id="rId2"/>
    <sheet name="SmallMedium" sheetId="5" r:id="rId3"/>
    <sheet name="Medium" sheetId="6" r:id="rId4"/>
    <sheet name="Large" sheetId="7" r:id="rId5"/>
    <sheet name="Very Large" sheetId="8" r:id="rId6"/>
    <sheet name="Sheet1" sheetId="9" r:id="rId7"/>
  </sheets>
  <externalReferences>
    <externalReference r:id="rId8"/>
    <externalReference r:id="rId9"/>
  </externalReferences>
  <definedNames>
    <definedName name="HEADER">'[1]SAMPLING 199'!$A$3:$L$7</definedName>
    <definedName name="_xlnm.Print_Area" localSheetId="4">Large!$K$2:$S$17</definedName>
    <definedName name="_xlnm.Print_Area" localSheetId="3">Medium!$K$2:$S$13</definedName>
    <definedName name="_xlnm.Print_Area" localSheetId="1">Small!$K$2:$S$31</definedName>
    <definedName name="_xlnm.Print_Area" localSheetId="2">SmallMedium!$K$1:$S$16</definedName>
    <definedName name="_xlnm.Print_Area" localSheetId="5">'Very Large'!$K$2:$S$11</definedName>
    <definedName name="_xlnm.Print_Titles" localSheetId="0">ALLCOUNTIESPTD!$2:$4</definedName>
    <definedName name="TotalCost">[2]Costs!$N$45</definedName>
    <definedName name="TotalIndirect">[2]Costs!$M$45</definedName>
    <definedName name="TotalSalary">[2]Costs!$G$45</definedName>
    <definedName name="Z_B8225815_2FB0_11D6_9A04_0008C749F61E_.wvu.PrintArea" localSheetId="0" hidden="1">ALLCOUNTIESPTD!$E$1:$F$74</definedName>
    <definedName name="Z_B8225815_2FB0_11D6_9A04_0008C749F61E_.wvu.PrintTitles" localSheetId="0" hidden="1">ALLCOUNTIESPTD!$2:$4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1" i="4" l="1"/>
  <c r="V30" i="4"/>
  <c r="V29" i="4"/>
  <c r="V27" i="4"/>
  <c r="V26" i="4"/>
  <c r="V25" i="4"/>
  <c r="V23" i="4"/>
  <c r="V22" i="4"/>
  <c r="V21" i="4"/>
  <c r="V20" i="4"/>
  <c r="V19" i="4"/>
  <c r="V18" i="4"/>
  <c r="V17" i="4"/>
  <c r="V16" i="4"/>
  <c r="V14" i="4"/>
  <c r="V11" i="4"/>
  <c r="V10" i="4"/>
  <c r="V9" i="4"/>
  <c r="V8" i="4"/>
  <c r="V7" i="4"/>
  <c r="V6" i="4"/>
  <c r="V5" i="4"/>
  <c r="C74" i="1"/>
  <c r="U75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</calcChain>
</file>

<file path=xl/sharedStrings.xml><?xml version="1.0" encoding="utf-8"?>
<sst xmlns="http://schemas.openxmlformats.org/spreadsheetml/2006/main" count="379" uniqueCount="89">
  <si>
    <t>PAID TO</t>
  </si>
  <si>
    <t>2000</t>
  </si>
  <si>
    <t>2001</t>
  </si>
  <si>
    <t>2002</t>
  </si>
  <si>
    <t>2003</t>
  </si>
  <si>
    <t>TOTAL</t>
  </si>
  <si>
    <t>DATE</t>
  </si>
  <si>
    <t xml:space="preserve"> </t>
  </si>
  <si>
    <t>ALACHUA</t>
  </si>
  <si>
    <t>BAKER</t>
  </si>
  <si>
    <t>N/A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</si>
  <si>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</si>
  <si>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</si>
  <si>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</si>
  <si>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</si>
  <si>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</si>
  <si>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</si>
  <si>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</si>
  <si>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</si>
  <si>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</si>
  <si>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</si>
  <si>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</si>
  <si>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</si>
  <si>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</si>
  <si>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</si>
  <si>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</si>
  <si>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</si>
  <si>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</si>
  <si>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</si>
  <si>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</si>
  <si>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</si>
  <si>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</si>
  <si>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</si>
  <si>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</si>
  <si>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</si>
  <si>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</si>
  <si>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</si>
  <si>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</si>
  <si>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</si>
  <si>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</si>
  <si>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</si>
  <si>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</si>
  <si>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</si>
  <si>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</si>
  <si>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</si>
  <si>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</si>
  <si>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</si>
  <si>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</si>
  <si>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</si>
  <si>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</si>
  <si>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</si>
  <si>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</si>
  <si>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</si>
  <si>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</si>
  <si>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</si>
  <si>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</si>
  <si>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</si>
  <si>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</si>
  <si>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</si>
  <si>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</si>
  <si>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PK YONGE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</si>
  <si>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</si>
  <si>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</si>
  <si>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</si>
  <si>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</si>
  <si>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</si>
  <si>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</si>
  <si>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</si>
  <si>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</si>
  <si>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</si>
  <si>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</si>
  <si>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</si>
  <si>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</si>
  <si>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</si>
  <si>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</si>
  <si>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</si>
  <si>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</si>
  <si>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FL. SCHOOL D &amp; B</t>
  </si>
  <si>
    <t>1999</t>
  </si>
  <si>
    <t>VERY LARGE</t>
  </si>
  <si>
    <t>SMALL</t>
  </si>
  <si>
    <t>SMALL-MEDIUM</t>
  </si>
  <si>
    <t>MEDIUM</t>
  </si>
  <si>
    <t>LARGE</t>
  </si>
  <si>
    <t>Total</t>
  </si>
  <si>
    <t>CHECK BY DATE</t>
  </si>
  <si>
    <t xml:space="preserve"> $-  </t>
  </si>
  <si>
    <t>Paid to Date</t>
  </si>
  <si>
    <t>through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</si>
</sst>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0" x14ac:knownFonts="1"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"/>
      <charset val="204"/>
    </font>
    <font>
      <sz val="11"/>
      <color indexed="10"/>
      <name val="Arial"/>
      <charset val="204"/>
    </font>
    <font>
      <sz val="8"/>
      <name val="Arial"/>
      <family val="2"/>
    </font>
    <font>
      <sz val="12"/>
      <name val="Arial"/>
    </font>
    <font>
      <b/>
      <sz val="11"/>
      <name val="Arial"/>
    </font>
    <font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0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/>
    <xf numFmtId="0" fontId="4" fillId="0" borderId="0" xfId="0" applyFont="1" applyBorder="1"/>
    <xf numFmtId="0" fontId="4" fillId="0" borderId="1" xfId="0" applyFont="1" applyBorder="1"/>
    <xf numFmtId="44" fontId="4" fillId="0" borderId="0" xfId="1" applyNumberFormat="1" applyFont="1" applyBorder="1"/>
    <xf numFmtId="4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/>
    <xf numFmtId="164" fontId="4" fillId="0" borderId="1" xfId="0" applyNumberFormat="1" applyFont="1" applyBorder="1"/>
    <xf numFmtId="44" fontId="4" fillId="0" borderId="1" xfId="0" applyNumberFormat="1" applyFont="1" applyBorder="1"/>
    <xf numFmtId="164" fontId="4" fillId="0" borderId="0" xfId="0" applyNumberFormat="1" applyFont="1" applyBorder="1"/>
    <xf numFmtId="0" fontId="4" fillId="0" borderId="5" xfId="0" applyFont="1" applyBorder="1"/>
    <xf numFmtId="0" fontId="4" fillId="0" borderId="5" xfId="0" applyFont="1" applyFill="1" applyBorder="1"/>
    <xf numFmtId="0" fontId="4" fillId="0" borderId="1" xfId="0" applyFont="1" applyFill="1" applyBorder="1"/>
    <xf numFmtId="44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/>
    <xf numFmtId="164" fontId="4" fillId="0" borderId="1" xfId="0" applyNumberFormat="1" applyFont="1" applyFill="1" applyBorder="1"/>
    <xf numFmtId="0" fontId="4" fillId="0" borderId="0" xfId="0" applyFont="1" applyFill="1"/>
    <xf numFmtId="0" fontId="5" fillId="0" borderId="5" xfId="0" applyFont="1" applyBorder="1"/>
    <xf numFmtId="0" fontId="5" fillId="0" borderId="1" xfId="0" applyFont="1" applyFill="1" applyBorder="1"/>
    <xf numFmtId="0" fontId="5" fillId="0" borderId="1" xfId="0" applyFont="1" applyBorder="1"/>
    <xf numFmtId="164" fontId="4" fillId="0" borderId="0" xfId="0" applyNumberFormat="1" applyFont="1"/>
    <xf numFmtId="164" fontId="4" fillId="0" borderId="1" xfId="0" applyNumberFormat="1" applyFont="1" applyBorder="1" applyAlignment="1">
      <alignment horizontal="center"/>
    </xf>
    <xf numFmtId="44" fontId="4" fillId="0" borderId="0" xfId="0" applyNumberFormat="1" applyFont="1"/>
    <xf numFmtId="164" fontId="4" fillId="0" borderId="0" xfId="1" applyNumberFormat="1" applyFont="1" applyBorder="1"/>
    <xf numFmtId="0" fontId="4" fillId="0" borderId="4" xfId="1" applyNumberFormat="1" applyFont="1" applyBorder="1" applyAlignment="1">
      <alignment horizontal="center"/>
    </xf>
    <xf numFmtId="0" fontId="4" fillId="0" borderId="5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49" fontId="4" fillId="0" borderId="5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7" fillId="0" borderId="0" xfId="0" applyFont="1"/>
    <xf numFmtId="164" fontId="7" fillId="0" borderId="0" xfId="1" applyNumberFormat="1" applyFont="1"/>
    <xf numFmtId="164" fontId="4" fillId="0" borderId="7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164" fontId="0" fillId="0" borderId="0" xfId="0" applyNumberFormat="1"/>
    <xf numFmtId="44" fontId="0" fillId="0" borderId="0" xfId="0" applyNumberFormat="1"/>
    <xf numFmtId="44" fontId="4" fillId="0" borderId="1" xfId="0" applyNumberFormat="1" applyFont="1" applyFill="1" applyBorder="1"/>
    <xf numFmtId="165" fontId="4" fillId="0" borderId="0" xfId="0" applyNumberFormat="1" applyFont="1"/>
    <xf numFmtId="165" fontId="4" fillId="0" borderId="0" xfId="1" applyNumberFormat="1" applyFont="1"/>
    <xf numFmtId="44" fontId="4" fillId="0" borderId="3" xfId="0" applyNumberFormat="1" applyFont="1" applyBorder="1"/>
    <xf numFmtId="44" fontId="4" fillId="2" borderId="3" xfId="0" applyNumberFormat="1" applyFont="1" applyFill="1" applyBorder="1"/>
    <xf numFmtId="44" fontId="4" fillId="0" borderId="3" xfId="0" applyNumberFormat="1" applyFont="1" applyFill="1" applyBorder="1"/>
    <xf numFmtId="164" fontId="4" fillId="0" borderId="9" xfId="1" applyNumberFormat="1" applyFont="1" applyBorder="1" applyAlignment="1">
      <alignment horizontal="center"/>
    </xf>
    <xf numFmtId="44" fontId="4" fillId="0" borderId="5" xfId="0" applyNumberFormat="1" applyFont="1" applyBorder="1"/>
    <xf numFmtId="44" fontId="8" fillId="2" borderId="0" xfId="0" applyNumberFormat="1" applyFont="1" applyFill="1"/>
    <xf numFmtId="49" fontId="4" fillId="0" borderId="0" xfId="0" applyNumberFormat="1" applyFont="1"/>
    <xf numFmtId="0" fontId="0" fillId="0" borderId="0" xfId="0" applyFont="1"/>
    <xf numFmtId="0" fontId="0" fillId="0" borderId="1" xfId="0" applyFont="1" applyBorder="1" applyAlignment="1">
      <alignment horizontal="center"/>
    </xf>
    <xf numFmtId="49" fontId="0" fillId="0" borderId="1" xfId="1" applyNumberFormat="1" applyFont="1" applyBorder="1" applyAlignment="1">
      <alignment horizontal="center"/>
    </xf>
    <xf numFmtId="49" fontId="0" fillId="0" borderId="5" xfId="1" applyNumberFormat="1" applyFont="1" applyBorder="1" applyAlignment="1">
      <alignment horizontal="center"/>
    </xf>
    <xf numFmtId="0" fontId="0" fillId="0" borderId="5" xfId="1" applyNumberFormat="1" applyFont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8" xfId="1" applyNumberFormat="1" applyFont="1" applyBorder="1" applyAlignment="1">
      <alignment horizontal="center"/>
    </xf>
    <xf numFmtId="44" fontId="0" fillId="0" borderId="2" xfId="1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4" fontId="0" fillId="0" borderId="6" xfId="1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164" fontId="0" fillId="0" borderId="0" xfId="1" applyNumberFormat="1" applyFont="1"/>
    <xf numFmtId="0" fontId="0" fillId="0" borderId="1" xfId="0" applyFont="1" applyBorder="1"/>
    <xf numFmtId="0" fontId="0" fillId="0" borderId="1" xfId="0" applyFont="1" applyFill="1" applyBorder="1"/>
    <xf numFmtId="44" fontId="0" fillId="0" borderId="1" xfId="1" applyNumberFormat="1" applyFont="1" applyBorder="1" applyAlignment="1">
      <alignment horizontal="center"/>
    </xf>
    <xf numFmtId="164" fontId="0" fillId="0" borderId="1" xfId="0" applyNumberFormat="1" applyFont="1" applyBorder="1"/>
    <xf numFmtId="164" fontId="0" fillId="0" borderId="1" xfId="1" applyNumberFormat="1" applyFont="1" applyBorder="1"/>
    <xf numFmtId="44" fontId="0" fillId="0" borderId="1" xfId="0" applyNumberFormat="1" applyFont="1" applyBorder="1"/>
    <xf numFmtId="44" fontId="0" fillId="0" borderId="1" xfId="1" applyNumberFormat="1" applyFont="1" applyFill="1" applyBorder="1" applyAlignment="1">
      <alignment horizontal="center"/>
    </xf>
    <xf numFmtId="164" fontId="0" fillId="0" borderId="1" xfId="0" applyNumberFormat="1" applyFont="1" applyFill="1" applyBorder="1"/>
    <xf numFmtId="164" fontId="0" fillId="0" borderId="1" xfId="1" applyNumberFormat="1" applyFont="1" applyFill="1" applyBorder="1"/>
    <xf numFmtId="0" fontId="0" fillId="0" borderId="0" xfId="0" applyFont="1" applyFill="1"/>
    <xf numFmtId="44" fontId="0" fillId="0" borderId="0" xfId="0" applyNumberFormat="1" applyFont="1"/>
    <xf numFmtId="49" fontId="0" fillId="0" borderId="8" xfId="1" applyNumberFormat="1" applyFont="1" applyBorder="1" applyAlignment="1">
      <alignment horizontal="center"/>
    </xf>
    <xf numFmtId="49" fontId="0" fillId="0" borderId="0" xfId="0" applyNumberFormat="1" applyFont="1"/>
    <xf numFmtId="49" fontId="0" fillId="0" borderId="6" xfId="1" applyNumberFormat="1" applyFont="1" applyBorder="1" applyAlignment="1">
      <alignment horizontal="center"/>
    </xf>
    <xf numFmtId="165" fontId="0" fillId="0" borderId="1" xfId="0" applyNumberFormat="1" applyFont="1" applyBorder="1"/>
    <xf numFmtId="165" fontId="0" fillId="0" borderId="0" xfId="0" applyNumberFormat="1" applyFont="1"/>
    <xf numFmtId="44" fontId="0" fillId="0" borderId="1" xfId="0" applyNumberFormat="1" applyFont="1" applyFill="1" applyBorder="1"/>
    <xf numFmtId="0" fontId="9" fillId="0" borderId="1" xfId="0" applyFont="1" applyFill="1" applyBorder="1"/>
    <xf numFmtId="44" fontId="0" fillId="0" borderId="3" xfId="0" applyNumberFormat="1" applyFont="1" applyFill="1" applyBorder="1"/>
    <xf numFmtId="0" fontId="9" fillId="0" borderId="1" xfId="0" applyFont="1" applyBorder="1"/>
    <xf numFmtId="44" fontId="0" fillId="0" borderId="0" xfId="1" applyNumberFormat="1" applyFont="1" applyBorder="1"/>
    <xf numFmtId="164" fontId="0" fillId="0" borderId="0" xfId="1" applyNumberFormat="1" applyFont="1" applyBorder="1"/>
    <xf numFmtId="164" fontId="0" fillId="0" borderId="0" xfId="0" applyNumberFormat="1" applyFont="1" applyBorder="1"/>
    <xf numFmtId="164" fontId="0" fillId="0" borderId="0" xfId="0" applyNumberFormat="1" applyFont="1"/>
    <xf numFmtId="164" fontId="0" fillId="0" borderId="3" xfId="1" applyNumberFormat="1" applyFont="1" applyBorder="1"/>
  </cellXfs>
  <cellStyles count="80">
    <cellStyle name="Currency" xfId="1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Office%202011/Office/Startup/Excel/SCHOOL/Admin%20Claiming/MONITORING/19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l9946f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ING 199"/>
      <sheetName val="SAMPLING 299 "/>
      <sheetName val="SAMPLING 399"/>
      <sheetName val="SAMPLING 499"/>
    </sheetNames>
    <sheetDataSet>
      <sheetData sheetId="0">
        <row r="3">
          <cell r="E3" t="str">
            <v xml:space="preserve"> </v>
          </cell>
          <cell r="F3">
            <v>1999</v>
          </cell>
        </row>
        <row r="4">
          <cell r="E4" t="str">
            <v xml:space="preserve"> </v>
          </cell>
          <cell r="F4" t="str">
            <v>1st Quarter</v>
          </cell>
        </row>
        <row r="5">
          <cell r="A5" t="str">
            <v xml:space="preserve"> </v>
          </cell>
          <cell r="F5" t="str">
            <v>REC'D.</v>
          </cell>
          <cell r="G5" t="str">
            <v>SEND</v>
          </cell>
          <cell r="H5" t="str">
            <v>REC'D.</v>
          </cell>
          <cell r="I5" t="str">
            <v>REQ</v>
          </cell>
          <cell r="J5" t="str">
            <v>REC'D</v>
          </cell>
          <cell r="K5" t="str">
            <v>SENT</v>
          </cell>
          <cell r="L5" t="str">
            <v>REC'D.</v>
          </cell>
        </row>
        <row r="6">
          <cell r="A6" t="str">
            <v xml:space="preserve"> </v>
          </cell>
          <cell r="F6" t="str">
            <v>SAMP</v>
          </cell>
          <cell r="G6" t="str">
            <v>NAMES</v>
          </cell>
          <cell r="H6" t="str">
            <v>NAMES</v>
          </cell>
          <cell r="I6" t="str">
            <v>SAMP.</v>
          </cell>
          <cell r="J6" t="str">
            <v>SAMP.</v>
          </cell>
          <cell r="K6" t="str">
            <v>SHEETS</v>
          </cell>
          <cell r="L6" t="str">
            <v xml:space="preserve">MON. </v>
          </cell>
        </row>
        <row r="7">
          <cell r="A7" t="str">
            <v>CON</v>
          </cell>
          <cell r="B7" t="str">
            <v>COUNTY</v>
          </cell>
          <cell r="C7" t="str">
            <v>AREA</v>
          </cell>
          <cell r="D7" t="str">
            <v>LIAISON</v>
          </cell>
          <cell r="E7" t="str">
            <v>CLAIM</v>
          </cell>
          <cell r="F7" t="str">
            <v>NAMES</v>
          </cell>
          <cell r="G7" t="str">
            <v>TO AREA</v>
          </cell>
          <cell r="H7" t="str">
            <v>AREA</v>
          </cell>
          <cell r="I7" t="str">
            <v>SHEETS</v>
          </cell>
          <cell r="J7" t="str">
            <v>SHEETS</v>
          </cell>
          <cell r="K7" t="str">
            <v>TO AREA</v>
          </cell>
          <cell r="L7" t="str">
            <v>FORMS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6"/>
  <sheetViews>
    <sheetView zoomScale="80" zoomScaleNormal="80" zoomScalePageLayoutView="80" workbookViewId="0">
      <pane xSplit="2" ySplit="4" topLeftCell="E5" activePane="bottomRight" state="frozen"/>
      <selection pane="topRight" activeCell="C1" sqref="C1"/>
      <selection pane="bottomLeft" activeCell="A7" sqref="A7"/>
      <selection pane="bottomRight" activeCell="S5" sqref="S5"/>
    </sheetView>
  </sheetViews>
  <sheetFormatPr baseColWidth="10" defaultColWidth="8.83203125" defaultRowHeight="13" x14ac:dyDescent="0"/>
  <cols>
    <col min="1" max="1" width="5.33203125" style="2" customWidth="1"/>
    <col min="2" max="2" width="20.1640625" style="2" customWidth="1"/>
    <col min="3" max="3" width="16.5" style="2" bestFit="1" customWidth="1"/>
    <col min="4" max="4" width="15.1640625" style="2" bestFit="1" customWidth="1"/>
    <col min="5" max="5" width="13.5" style="2" bestFit="1" customWidth="1"/>
    <col min="6" max="6" width="13.6640625" style="2" customWidth="1"/>
    <col min="7" max="7" width="15.5" style="2" customWidth="1"/>
    <col min="8" max="8" width="16.1640625" style="2" customWidth="1"/>
    <col min="9" max="9" width="16.5" style="8" hidden="1" customWidth="1"/>
    <col min="10" max="10" width="15.5" style="2" hidden="1" customWidth="1"/>
    <col min="11" max="11" width="15.1640625" style="2" hidden="1" customWidth="1"/>
    <col min="12" max="13" width="16" style="2" hidden="1" customWidth="1"/>
    <col min="14" max="14" width="16.5" style="2" hidden="1" customWidth="1"/>
    <col min="15" max="15" width="17" style="2" hidden="1" customWidth="1"/>
    <col min="16" max="16" width="16.6640625" style="2" hidden="1" customWidth="1"/>
    <col min="17" max="17" width="17" style="2" customWidth="1"/>
    <col min="18" max="18" width="15.33203125" style="10" customWidth="1"/>
    <col min="19" max="19" width="19.1640625" style="2" customWidth="1"/>
    <col min="20" max="20" width="19.6640625" style="2" customWidth="1"/>
    <col min="21" max="21" width="26.33203125" style="2" customWidth="1"/>
    <col min="22" max="22" width="7.6640625" style="2" customWidth="1"/>
    <col min="23" max="23" width="8.83203125" style="2" hidden="1" customWidth="1"/>
    <col min="24" max="16384" width="8.83203125" style="2"/>
  </cols>
  <sheetData>
    <row r="2" spans="1:21">
      <c r="C2" s="35">
        <v>1998</v>
      </c>
      <c r="D2" s="36" t="s">
        <v>78</v>
      </c>
      <c r="E2" s="34" t="s">
        <v>1</v>
      </c>
      <c r="F2" s="34" t="s">
        <v>2</v>
      </c>
      <c r="G2" s="34" t="s">
        <v>3</v>
      </c>
      <c r="H2" s="34" t="s">
        <v>4</v>
      </c>
      <c r="I2" s="33">
        <v>2004</v>
      </c>
      <c r="J2" s="32">
        <v>2005</v>
      </c>
      <c r="K2" s="32">
        <v>2006</v>
      </c>
      <c r="L2" s="32">
        <v>2007</v>
      </c>
      <c r="M2" s="32">
        <v>2008</v>
      </c>
      <c r="N2" s="32">
        <v>2009</v>
      </c>
      <c r="O2" s="32">
        <v>2010</v>
      </c>
      <c r="P2" s="32">
        <v>2011</v>
      </c>
      <c r="Q2" s="31">
        <v>2012</v>
      </c>
      <c r="R2" s="40">
        <v>2013</v>
      </c>
      <c r="S2" s="41" t="s">
        <v>87</v>
      </c>
      <c r="T2" s="41">
        <v>2014</v>
      </c>
    </row>
    <row r="3" spans="1:21">
      <c r="C3" s="3" t="s">
        <v>5</v>
      </c>
      <c r="D3" s="5" t="s">
        <v>5</v>
      </c>
      <c r="E3" s="5" t="s">
        <v>5</v>
      </c>
      <c r="F3" s="5" t="s">
        <v>5</v>
      </c>
      <c r="G3" s="5" t="s">
        <v>5</v>
      </c>
      <c r="H3" s="5" t="s">
        <v>5</v>
      </c>
      <c r="I3" s="6" t="s">
        <v>5</v>
      </c>
      <c r="J3" s="6" t="s">
        <v>5</v>
      </c>
      <c r="K3" s="6" t="s">
        <v>5</v>
      </c>
      <c r="L3" s="6" t="s">
        <v>5</v>
      </c>
      <c r="M3" s="6" t="s">
        <v>5</v>
      </c>
      <c r="N3" s="6" t="s">
        <v>5</v>
      </c>
      <c r="O3" s="6" t="s">
        <v>5</v>
      </c>
      <c r="P3" s="6" t="s">
        <v>5</v>
      </c>
      <c r="Q3" s="39" t="s">
        <v>5</v>
      </c>
      <c r="R3" s="4" t="s">
        <v>5</v>
      </c>
      <c r="S3" s="50" t="s">
        <v>88</v>
      </c>
      <c r="T3" s="50" t="s">
        <v>84</v>
      </c>
    </row>
    <row r="4" spans="1:21">
      <c r="C4" s="1" t="s">
        <v>7</v>
      </c>
      <c r="E4" s="9"/>
      <c r="M4" s="10"/>
    </row>
    <row r="5" spans="1:21">
      <c r="A5" s="10">
        <v>1</v>
      </c>
      <c r="B5" s="10" t="s">
        <v>8</v>
      </c>
      <c r="C5" s="12">
        <v>927204</v>
      </c>
      <c r="D5" s="14">
        <v>632849</v>
      </c>
      <c r="E5" s="13">
        <v>675080</v>
      </c>
      <c r="F5" s="14">
        <v>866766</v>
      </c>
      <c r="G5" s="13">
        <v>774559</v>
      </c>
      <c r="H5" s="13">
        <v>884799</v>
      </c>
      <c r="I5" s="13">
        <v>662129</v>
      </c>
      <c r="J5" s="13">
        <v>736454</v>
      </c>
      <c r="K5" s="13">
        <v>964629</v>
      </c>
      <c r="L5" s="13">
        <v>719889</v>
      </c>
      <c r="M5" s="13">
        <v>849440</v>
      </c>
      <c r="N5" s="13">
        <v>892300</v>
      </c>
      <c r="O5" s="13">
        <v>782684</v>
      </c>
      <c r="P5" s="13">
        <v>760785</v>
      </c>
      <c r="Q5" s="47">
        <v>981846</v>
      </c>
      <c r="R5" s="15">
        <v>936075</v>
      </c>
      <c r="S5" s="51">
        <f>SUM(C5:R5)</f>
        <v>13047488</v>
      </c>
      <c r="T5" s="15">
        <v>821251</v>
      </c>
      <c r="U5" s="2">
        <v>4</v>
      </c>
    </row>
    <row r="6" spans="1:21">
      <c r="A6" s="10">
        <v>2</v>
      </c>
      <c r="B6" s="10" t="s">
        <v>9</v>
      </c>
      <c r="C6" s="12">
        <v>0</v>
      </c>
      <c r="D6" s="14">
        <v>49720</v>
      </c>
      <c r="E6" s="13">
        <v>81636</v>
      </c>
      <c r="F6" s="14">
        <v>108566</v>
      </c>
      <c r="G6" s="13">
        <v>91536</v>
      </c>
      <c r="H6" s="13">
        <v>76915</v>
      </c>
      <c r="I6" s="13">
        <v>77797</v>
      </c>
      <c r="J6" s="13">
        <v>72640</v>
      </c>
      <c r="K6" s="13">
        <v>73850</v>
      </c>
      <c r="L6" s="13">
        <v>66675</v>
      </c>
      <c r="M6" s="13">
        <v>80715</v>
      </c>
      <c r="N6" s="13">
        <v>86494</v>
      </c>
      <c r="O6" s="13">
        <v>91509</v>
      </c>
      <c r="P6" s="13">
        <v>78367</v>
      </c>
      <c r="Q6" s="47">
        <v>88819</v>
      </c>
      <c r="R6" s="15">
        <v>119197</v>
      </c>
      <c r="S6" s="51">
        <f t="shared" ref="S6:S69" si="0">SUM(C6:R6)</f>
        <v>1244436</v>
      </c>
      <c r="T6" s="15">
        <v>66177</v>
      </c>
    </row>
    <row r="7" spans="1:21" s="23" customFormat="1">
      <c r="A7" s="10">
        <v>3</v>
      </c>
      <c r="B7" s="19" t="s">
        <v>11</v>
      </c>
      <c r="C7" s="20">
        <v>0</v>
      </c>
      <c r="D7" s="22">
        <v>406414</v>
      </c>
      <c r="E7" s="21">
        <v>474117</v>
      </c>
      <c r="F7" s="22">
        <v>763654</v>
      </c>
      <c r="G7" s="13">
        <v>1204655</v>
      </c>
      <c r="H7" s="13">
        <v>692936</v>
      </c>
      <c r="I7" s="13">
        <v>182900</v>
      </c>
      <c r="J7" s="13">
        <v>335790</v>
      </c>
      <c r="K7" s="13">
        <v>399679</v>
      </c>
      <c r="L7" s="13">
        <v>354126</v>
      </c>
      <c r="M7" s="13">
        <v>315555</v>
      </c>
      <c r="N7" s="13">
        <v>368661</v>
      </c>
      <c r="O7" s="13">
        <v>474587</v>
      </c>
      <c r="P7" s="13">
        <v>474661</v>
      </c>
      <c r="Q7" s="47">
        <v>540234</v>
      </c>
      <c r="R7" s="15">
        <v>914238</v>
      </c>
      <c r="S7" s="51">
        <f t="shared" si="0"/>
        <v>7902207</v>
      </c>
      <c r="T7" s="15">
        <v>522834</v>
      </c>
    </row>
    <row r="8" spans="1:21">
      <c r="A8" s="10">
        <v>4</v>
      </c>
      <c r="B8" s="10" t="s">
        <v>12</v>
      </c>
      <c r="C8" s="12">
        <v>0</v>
      </c>
      <c r="D8" s="14">
        <v>67041</v>
      </c>
      <c r="E8" s="13">
        <v>85394</v>
      </c>
      <c r="F8" s="14">
        <v>91504</v>
      </c>
      <c r="G8" s="13">
        <v>98370</v>
      </c>
      <c r="H8" s="13">
        <v>91821</v>
      </c>
      <c r="I8" s="13">
        <v>63211</v>
      </c>
      <c r="J8" s="13">
        <v>51751</v>
      </c>
      <c r="K8" s="13">
        <v>49117</v>
      </c>
      <c r="L8" s="13">
        <v>44962</v>
      </c>
      <c r="M8" s="13">
        <v>63335</v>
      </c>
      <c r="N8" s="13">
        <v>98844</v>
      </c>
      <c r="O8" s="13">
        <v>148386</v>
      </c>
      <c r="P8" s="13">
        <v>131777</v>
      </c>
      <c r="Q8" s="47">
        <v>119367</v>
      </c>
      <c r="R8" s="15">
        <v>99442</v>
      </c>
      <c r="S8" s="51">
        <f t="shared" si="0"/>
        <v>1304322</v>
      </c>
      <c r="T8" s="15">
        <v>0</v>
      </c>
    </row>
    <row r="9" spans="1:21">
      <c r="A9" s="10">
        <v>5</v>
      </c>
      <c r="B9" s="10" t="s">
        <v>13</v>
      </c>
      <c r="C9" s="12">
        <v>807921</v>
      </c>
      <c r="D9" s="14">
        <v>789881</v>
      </c>
      <c r="E9" s="13">
        <v>876717</v>
      </c>
      <c r="F9" s="14">
        <v>1010328</v>
      </c>
      <c r="G9" s="13">
        <v>881189</v>
      </c>
      <c r="H9" s="13">
        <v>794170</v>
      </c>
      <c r="I9" s="13">
        <v>880785</v>
      </c>
      <c r="J9" s="13">
        <v>742011</v>
      </c>
      <c r="K9" s="13">
        <v>651566</v>
      </c>
      <c r="L9" s="13">
        <v>411094</v>
      </c>
      <c r="M9" s="13">
        <v>930126</v>
      </c>
      <c r="N9" s="13">
        <v>2113721</v>
      </c>
      <c r="O9" s="13">
        <v>2005712</v>
      </c>
      <c r="P9" s="13">
        <v>1921833</v>
      </c>
      <c r="Q9" s="47">
        <v>2033953</v>
      </c>
      <c r="R9" s="15">
        <v>2226821</v>
      </c>
      <c r="S9" s="51">
        <f t="shared" si="0"/>
        <v>19077828</v>
      </c>
      <c r="T9" s="15">
        <v>1297547</v>
      </c>
    </row>
    <row r="10" spans="1:21">
      <c r="A10" s="10">
        <v>6</v>
      </c>
      <c r="B10" s="10" t="s">
        <v>14</v>
      </c>
      <c r="C10" s="12">
        <v>3773894</v>
      </c>
      <c r="D10" s="14">
        <v>2285479</v>
      </c>
      <c r="E10" s="13">
        <v>4930851</v>
      </c>
      <c r="F10" s="14">
        <v>6099889</v>
      </c>
      <c r="G10" s="13">
        <v>6646842</v>
      </c>
      <c r="H10" s="13">
        <v>6625060</v>
      </c>
      <c r="I10" s="13">
        <v>6595451</v>
      </c>
      <c r="J10" s="13">
        <v>7028687</v>
      </c>
      <c r="K10" s="13">
        <v>6842683</v>
      </c>
      <c r="L10" s="13">
        <v>5774556</v>
      </c>
      <c r="M10" s="13">
        <v>7466339</v>
      </c>
      <c r="N10" s="13">
        <v>8797490</v>
      </c>
      <c r="O10" s="13">
        <v>8604130</v>
      </c>
      <c r="P10" s="13">
        <v>8915225</v>
      </c>
      <c r="Q10" s="48">
        <v>9569385</v>
      </c>
      <c r="R10" s="15">
        <v>10946882</v>
      </c>
      <c r="S10" s="51">
        <f t="shared" si="0"/>
        <v>110902843</v>
      </c>
      <c r="T10" s="15">
        <v>0</v>
      </c>
    </row>
    <row r="11" spans="1:21">
      <c r="A11" s="10">
        <v>7</v>
      </c>
      <c r="B11" s="10" t="s">
        <v>15</v>
      </c>
      <c r="C11" s="12">
        <v>0</v>
      </c>
      <c r="D11" s="14">
        <v>0</v>
      </c>
      <c r="E11" s="13">
        <v>39043</v>
      </c>
      <c r="F11" s="14">
        <v>56064</v>
      </c>
      <c r="G11" s="13">
        <v>103784</v>
      </c>
      <c r="H11" s="13">
        <v>42393</v>
      </c>
      <c r="I11" s="13">
        <v>31586</v>
      </c>
      <c r="J11" s="13">
        <v>11757</v>
      </c>
      <c r="K11" s="13">
        <v>54917</v>
      </c>
      <c r="L11" s="13">
        <v>69466</v>
      </c>
      <c r="M11" s="13">
        <v>59830</v>
      </c>
      <c r="N11" s="13">
        <v>62153</v>
      </c>
      <c r="O11" s="13">
        <v>72594</v>
      </c>
      <c r="P11" s="13">
        <v>85091</v>
      </c>
      <c r="Q11" s="49">
        <v>106864</v>
      </c>
      <c r="R11" s="15">
        <v>132657</v>
      </c>
      <c r="S11" s="51">
        <f t="shared" si="0"/>
        <v>928199</v>
      </c>
      <c r="T11" s="44">
        <v>96376</v>
      </c>
    </row>
    <row r="12" spans="1:21">
      <c r="A12" s="10">
        <v>8</v>
      </c>
      <c r="B12" s="19" t="s">
        <v>16</v>
      </c>
      <c r="C12" s="12">
        <v>515221</v>
      </c>
      <c r="D12" s="14">
        <v>247642</v>
      </c>
      <c r="E12" s="13">
        <v>286122</v>
      </c>
      <c r="F12" s="14">
        <v>282722</v>
      </c>
      <c r="G12" s="13">
        <v>270474</v>
      </c>
      <c r="H12" s="13">
        <v>235399</v>
      </c>
      <c r="I12" s="13">
        <v>357228</v>
      </c>
      <c r="J12" s="13">
        <v>481582</v>
      </c>
      <c r="K12" s="13">
        <v>540926</v>
      </c>
      <c r="L12" s="13">
        <v>412144</v>
      </c>
      <c r="M12" s="13">
        <v>551353</v>
      </c>
      <c r="N12" s="13">
        <v>739452</v>
      </c>
      <c r="O12" s="13">
        <v>774483</v>
      </c>
      <c r="P12" s="13">
        <v>840973</v>
      </c>
      <c r="Q12" s="47">
        <v>867788</v>
      </c>
      <c r="R12" s="15">
        <v>963146</v>
      </c>
      <c r="S12" s="51">
        <f t="shared" si="0"/>
        <v>8366655</v>
      </c>
      <c r="T12" s="15">
        <v>887826</v>
      </c>
      <c r="U12" s="2">
        <v>4</v>
      </c>
    </row>
    <row r="13" spans="1:21">
      <c r="A13" s="10">
        <v>9</v>
      </c>
      <c r="B13" s="10" t="s">
        <v>17</v>
      </c>
      <c r="C13" s="12">
        <v>89347</v>
      </c>
      <c r="D13" s="14">
        <v>272560</v>
      </c>
      <c r="E13" s="13">
        <v>299557</v>
      </c>
      <c r="F13" s="14">
        <v>319694</v>
      </c>
      <c r="G13" s="13">
        <v>337397</v>
      </c>
      <c r="H13" s="13">
        <v>314604</v>
      </c>
      <c r="I13" s="13">
        <v>241786</v>
      </c>
      <c r="J13" s="13">
        <v>149348</v>
      </c>
      <c r="K13" s="13">
        <v>226264</v>
      </c>
      <c r="L13" s="13">
        <v>159809</v>
      </c>
      <c r="M13" s="13">
        <v>236530</v>
      </c>
      <c r="N13" s="13">
        <v>263614</v>
      </c>
      <c r="O13" s="13">
        <v>255264</v>
      </c>
      <c r="P13" s="13">
        <v>295562</v>
      </c>
      <c r="Q13" s="47">
        <v>323355</v>
      </c>
      <c r="R13" s="15">
        <v>354923</v>
      </c>
      <c r="S13" s="51">
        <f t="shared" si="0"/>
        <v>4139614</v>
      </c>
      <c r="T13" s="15">
        <v>242760</v>
      </c>
    </row>
    <row r="14" spans="1:21">
      <c r="A14" s="10">
        <v>10</v>
      </c>
      <c r="B14" s="10" t="s">
        <v>18</v>
      </c>
      <c r="C14" s="12">
        <v>109162</v>
      </c>
      <c r="D14" s="14">
        <v>298518</v>
      </c>
      <c r="E14" s="13">
        <v>495607</v>
      </c>
      <c r="F14" s="14">
        <v>370616</v>
      </c>
      <c r="G14" s="13">
        <v>588511</v>
      </c>
      <c r="H14" s="13">
        <v>300166</v>
      </c>
      <c r="I14" s="13">
        <v>267672</v>
      </c>
      <c r="J14" s="13">
        <v>324176</v>
      </c>
      <c r="K14" s="13">
        <v>466535</v>
      </c>
      <c r="L14" s="13">
        <v>424072</v>
      </c>
      <c r="M14" s="13">
        <v>529912</v>
      </c>
      <c r="N14" s="13">
        <v>741299</v>
      </c>
      <c r="O14" s="13">
        <v>807504</v>
      </c>
      <c r="P14" s="13">
        <v>842712</v>
      </c>
      <c r="Q14" s="47">
        <v>908956</v>
      </c>
      <c r="R14" s="15">
        <v>1117294</v>
      </c>
      <c r="S14" s="51">
        <f t="shared" si="0"/>
        <v>8592712</v>
      </c>
      <c r="T14" s="15">
        <v>714330</v>
      </c>
    </row>
    <row r="15" spans="1:21">
      <c r="A15" s="10">
        <v>11</v>
      </c>
      <c r="B15" s="10" t="s">
        <v>19</v>
      </c>
      <c r="C15" s="12">
        <v>964115</v>
      </c>
      <c r="D15" s="14">
        <v>559268</v>
      </c>
      <c r="E15" s="13">
        <v>778516</v>
      </c>
      <c r="F15" s="14">
        <v>1088950</v>
      </c>
      <c r="G15" s="13">
        <v>795306</v>
      </c>
      <c r="H15" s="13">
        <v>830005</v>
      </c>
      <c r="I15" s="13">
        <v>811537</v>
      </c>
      <c r="J15" s="13">
        <v>900241</v>
      </c>
      <c r="K15" s="13">
        <v>775125</v>
      </c>
      <c r="L15" s="13">
        <v>595444</v>
      </c>
      <c r="M15" s="13">
        <v>736550</v>
      </c>
      <c r="N15" s="13">
        <v>937115</v>
      </c>
      <c r="O15" s="13">
        <v>950116</v>
      </c>
      <c r="P15" s="13">
        <v>1106476</v>
      </c>
      <c r="Q15" s="47">
        <v>1190624</v>
      </c>
      <c r="R15" s="15">
        <v>1460069</v>
      </c>
      <c r="S15" s="51">
        <f t="shared" si="0"/>
        <v>14479457</v>
      </c>
      <c r="T15" s="15">
        <v>1260825</v>
      </c>
    </row>
    <row r="16" spans="1:21">
      <c r="A16" s="10">
        <v>12</v>
      </c>
      <c r="B16" s="10" t="s">
        <v>20</v>
      </c>
      <c r="C16" s="12">
        <v>0</v>
      </c>
      <c r="D16" s="14">
        <v>198674</v>
      </c>
      <c r="E16" s="13">
        <v>213386</v>
      </c>
      <c r="F16" s="14">
        <v>255013</v>
      </c>
      <c r="G16" s="13">
        <v>205635</v>
      </c>
      <c r="H16" s="13">
        <v>294178</v>
      </c>
      <c r="I16" s="13">
        <v>292452</v>
      </c>
      <c r="J16" s="13">
        <v>277926</v>
      </c>
      <c r="K16" s="13">
        <v>325248</v>
      </c>
      <c r="L16" s="13">
        <v>300327</v>
      </c>
      <c r="M16" s="13">
        <v>343123</v>
      </c>
      <c r="N16" s="13">
        <v>398639</v>
      </c>
      <c r="O16" s="13">
        <v>297051</v>
      </c>
      <c r="P16" s="13">
        <v>380490</v>
      </c>
      <c r="Q16" s="47">
        <v>393426</v>
      </c>
      <c r="R16" s="15">
        <v>427480</v>
      </c>
      <c r="S16" s="51">
        <f t="shared" si="0"/>
        <v>4603048</v>
      </c>
      <c r="T16" s="15">
        <v>0</v>
      </c>
    </row>
    <row r="17" spans="1:20">
      <c r="A17" s="10">
        <v>13</v>
      </c>
      <c r="B17" s="10" t="s">
        <v>21</v>
      </c>
      <c r="C17" s="12">
        <v>8661115</v>
      </c>
      <c r="D17" s="14">
        <v>4884305</v>
      </c>
      <c r="E17" s="13">
        <v>8552582</v>
      </c>
      <c r="F17" s="14">
        <v>11168726</v>
      </c>
      <c r="G17" s="13">
        <v>8892187</v>
      </c>
      <c r="H17" s="13">
        <v>11836720</v>
      </c>
      <c r="I17" s="13">
        <v>12033464</v>
      </c>
      <c r="J17" s="13">
        <v>11775310</v>
      </c>
      <c r="K17" s="13">
        <v>12278931</v>
      </c>
      <c r="L17" s="13">
        <v>10654772</v>
      </c>
      <c r="M17" s="13">
        <v>13024503</v>
      </c>
      <c r="N17" s="13">
        <v>13334965</v>
      </c>
      <c r="O17" s="13">
        <v>11531652</v>
      </c>
      <c r="P17" s="13">
        <v>12611657</v>
      </c>
      <c r="Q17" s="47">
        <v>13874588</v>
      </c>
      <c r="R17" s="15">
        <v>17931110</v>
      </c>
      <c r="S17" s="51">
        <f t="shared" si="0"/>
        <v>183046587</v>
      </c>
      <c r="T17" s="15">
        <v>14203182</v>
      </c>
    </row>
    <row r="18" spans="1:20">
      <c r="A18" s="10">
        <v>14</v>
      </c>
      <c r="B18" s="10" t="s">
        <v>22</v>
      </c>
      <c r="C18" s="12">
        <v>0</v>
      </c>
      <c r="D18" s="14">
        <v>65159</v>
      </c>
      <c r="E18" s="13">
        <v>134561</v>
      </c>
      <c r="F18" s="14">
        <v>148931</v>
      </c>
      <c r="G18" s="13">
        <v>218340</v>
      </c>
      <c r="H18" s="13">
        <v>224587</v>
      </c>
      <c r="I18" s="13">
        <v>81579</v>
      </c>
      <c r="J18" s="13">
        <v>105475</v>
      </c>
      <c r="K18" s="13">
        <v>132393</v>
      </c>
      <c r="L18" s="13">
        <v>32188</v>
      </c>
      <c r="M18" s="13">
        <v>139818</v>
      </c>
      <c r="N18" s="13">
        <v>154531</v>
      </c>
      <c r="O18" s="13">
        <v>159876</v>
      </c>
      <c r="P18" s="13">
        <v>170352</v>
      </c>
      <c r="Q18" s="47">
        <v>172386</v>
      </c>
      <c r="R18" s="15">
        <v>195691</v>
      </c>
      <c r="S18" s="51">
        <f t="shared" si="0"/>
        <v>2135867</v>
      </c>
      <c r="T18" s="15">
        <v>309347</v>
      </c>
    </row>
    <row r="19" spans="1:20">
      <c r="A19" s="10">
        <v>15</v>
      </c>
      <c r="B19" s="10" t="s">
        <v>23</v>
      </c>
      <c r="C19" s="12">
        <v>63325</v>
      </c>
      <c r="D19" s="14">
        <v>51979</v>
      </c>
      <c r="E19" s="13">
        <v>71738</v>
      </c>
      <c r="F19" s="14">
        <v>93900</v>
      </c>
      <c r="G19" s="13">
        <v>77365</v>
      </c>
      <c r="H19" s="13">
        <v>102171</v>
      </c>
      <c r="I19" s="13">
        <v>90015</v>
      </c>
      <c r="J19" s="13">
        <v>73406</v>
      </c>
      <c r="K19" s="13">
        <v>96899</v>
      </c>
      <c r="L19" s="13">
        <v>78911</v>
      </c>
      <c r="M19" s="13">
        <v>80563</v>
      </c>
      <c r="N19" s="13">
        <v>85071</v>
      </c>
      <c r="O19" s="13">
        <v>70410</v>
      </c>
      <c r="P19" s="13">
        <v>79872</v>
      </c>
      <c r="Q19" s="47">
        <v>80402</v>
      </c>
      <c r="R19" s="15">
        <v>91457</v>
      </c>
      <c r="S19" s="51">
        <f t="shared" si="0"/>
        <v>1287484</v>
      </c>
      <c r="T19" s="15">
        <v>59643</v>
      </c>
    </row>
    <row r="20" spans="1:20">
      <c r="A20" s="10">
        <v>16</v>
      </c>
      <c r="B20" s="10" t="s">
        <v>24</v>
      </c>
      <c r="C20" s="12">
        <v>2378205</v>
      </c>
      <c r="D20" s="14">
        <v>1460767</v>
      </c>
      <c r="E20" s="13">
        <v>1498146</v>
      </c>
      <c r="F20" s="14">
        <v>1931432</v>
      </c>
      <c r="G20" s="13">
        <v>2177650</v>
      </c>
      <c r="H20" s="13">
        <v>1653794</v>
      </c>
      <c r="I20" s="13">
        <v>2346879</v>
      </c>
      <c r="J20" s="13">
        <v>2039839</v>
      </c>
      <c r="K20" s="13">
        <v>2528841</v>
      </c>
      <c r="L20" s="13">
        <v>3239281</v>
      </c>
      <c r="M20" s="13">
        <v>3647826</v>
      </c>
      <c r="N20" s="13">
        <v>5174912</v>
      </c>
      <c r="O20" s="13">
        <v>2126517</v>
      </c>
      <c r="P20" s="13">
        <v>4757585</v>
      </c>
      <c r="Q20" s="47">
        <v>4239417</v>
      </c>
      <c r="R20" s="15">
        <v>3547336</v>
      </c>
      <c r="S20" s="51">
        <f t="shared" si="0"/>
        <v>44748427</v>
      </c>
      <c r="T20" s="15">
        <v>0</v>
      </c>
    </row>
    <row r="21" spans="1:20">
      <c r="A21" s="10">
        <v>17</v>
      </c>
      <c r="B21" s="10" t="s">
        <v>25</v>
      </c>
      <c r="C21" s="12">
        <v>0</v>
      </c>
      <c r="D21" s="14">
        <v>757194</v>
      </c>
      <c r="E21" s="13">
        <v>853387</v>
      </c>
      <c r="F21" s="14">
        <v>1244426</v>
      </c>
      <c r="G21" s="13">
        <v>1815447</v>
      </c>
      <c r="H21" s="13">
        <v>1203323</v>
      </c>
      <c r="I21" s="13">
        <v>1237599</v>
      </c>
      <c r="J21" s="13">
        <v>1165491</v>
      </c>
      <c r="K21" s="13">
        <v>1234783</v>
      </c>
      <c r="L21" s="13">
        <v>1022916</v>
      </c>
      <c r="M21" s="13">
        <v>1383182</v>
      </c>
      <c r="N21" s="13">
        <v>1618687</v>
      </c>
      <c r="O21" s="13">
        <v>1657653</v>
      </c>
      <c r="P21" s="13">
        <v>1591027</v>
      </c>
      <c r="Q21" s="47">
        <v>1517516</v>
      </c>
      <c r="R21" s="15">
        <v>1607874</v>
      </c>
      <c r="S21" s="51">
        <f t="shared" si="0"/>
        <v>19910505</v>
      </c>
      <c r="T21" s="15">
        <v>1451588</v>
      </c>
    </row>
    <row r="22" spans="1:20">
      <c r="A22" s="10">
        <v>18</v>
      </c>
      <c r="B22" s="10" t="s">
        <v>26</v>
      </c>
      <c r="C22" s="12">
        <v>0</v>
      </c>
      <c r="D22" s="14">
        <v>31827</v>
      </c>
      <c r="E22" s="13">
        <v>89639</v>
      </c>
      <c r="F22" s="14">
        <v>89234</v>
      </c>
      <c r="G22" s="13">
        <v>71068</v>
      </c>
      <c r="H22" s="13">
        <v>59844</v>
      </c>
      <c r="I22" s="13">
        <v>94568</v>
      </c>
      <c r="J22" s="13">
        <v>153521</v>
      </c>
      <c r="K22" s="13">
        <v>256313</v>
      </c>
      <c r="L22" s="13">
        <v>252349</v>
      </c>
      <c r="M22" s="13">
        <v>154428</v>
      </c>
      <c r="N22" s="13">
        <v>243593</v>
      </c>
      <c r="O22" s="13">
        <v>290576</v>
      </c>
      <c r="P22" s="13">
        <v>287320</v>
      </c>
      <c r="Q22" s="47">
        <v>335871</v>
      </c>
      <c r="R22" s="15">
        <v>382685</v>
      </c>
      <c r="S22" s="51">
        <f t="shared" si="0"/>
        <v>2792836</v>
      </c>
      <c r="T22" s="15">
        <v>170739</v>
      </c>
    </row>
    <row r="23" spans="1:20">
      <c r="A23" s="10">
        <v>19</v>
      </c>
      <c r="B23" s="10" t="s">
        <v>27</v>
      </c>
      <c r="C23" s="12">
        <v>0</v>
      </c>
      <c r="D23" s="14">
        <v>57699</v>
      </c>
      <c r="E23" s="13">
        <v>55610</v>
      </c>
      <c r="F23" s="14">
        <v>95521</v>
      </c>
      <c r="G23" s="13">
        <v>105567</v>
      </c>
      <c r="H23" s="13">
        <v>57211</v>
      </c>
      <c r="I23" s="13">
        <v>30582</v>
      </c>
      <c r="J23" s="13">
        <v>45079</v>
      </c>
      <c r="K23" s="13">
        <v>28811</v>
      </c>
      <c r="L23" s="13">
        <v>24563</v>
      </c>
      <c r="M23" s="13">
        <v>19318</v>
      </c>
      <c r="N23" s="13">
        <v>23965</v>
      </c>
      <c r="O23" s="13">
        <v>21092</v>
      </c>
      <c r="P23" s="13">
        <v>26765</v>
      </c>
      <c r="Q23" s="47">
        <v>26952</v>
      </c>
      <c r="R23" s="15">
        <v>58652</v>
      </c>
      <c r="S23" s="51">
        <f t="shared" si="0"/>
        <v>677387</v>
      </c>
      <c r="T23" s="15">
        <v>29104</v>
      </c>
    </row>
    <row r="24" spans="1:20">
      <c r="A24" s="10">
        <v>20</v>
      </c>
      <c r="B24" s="10" t="s">
        <v>28</v>
      </c>
      <c r="C24" s="12">
        <v>82501</v>
      </c>
      <c r="D24" s="14">
        <v>180296</v>
      </c>
      <c r="E24" s="13">
        <v>173485</v>
      </c>
      <c r="F24" s="14">
        <v>227435</v>
      </c>
      <c r="G24" s="13">
        <v>303467</v>
      </c>
      <c r="H24" s="13">
        <v>223097</v>
      </c>
      <c r="I24" s="13">
        <v>295040</v>
      </c>
      <c r="J24" s="13">
        <v>282681</v>
      </c>
      <c r="K24" s="13">
        <v>207139</v>
      </c>
      <c r="L24" s="13">
        <v>180129</v>
      </c>
      <c r="M24" s="13">
        <v>228541</v>
      </c>
      <c r="N24" s="13">
        <v>318418</v>
      </c>
      <c r="O24" s="13">
        <v>352619</v>
      </c>
      <c r="P24" s="13">
        <v>340389</v>
      </c>
      <c r="Q24" s="47">
        <v>364359</v>
      </c>
      <c r="R24" s="15">
        <v>329905</v>
      </c>
      <c r="S24" s="51">
        <f t="shared" si="0"/>
        <v>4089501</v>
      </c>
      <c r="T24" s="15">
        <v>210306</v>
      </c>
    </row>
    <row r="25" spans="1:20">
      <c r="A25" s="10">
        <v>21</v>
      </c>
      <c r="B25" s="10" t="s">
        <v>29</v>
      </c>
      <c r="C25" s="12">
        <v>49283</v>
      </c>
      <c r="D25" s="14">
        <v>39709</v>
      </c>
      <c r="E25" s="13">
        <v>80996</v>
      </c>
      <c r="F25" s="14">
        <v>115023</v>
      </c>
      <c r="G25" s="13">
        <v>100852</v>
      </c>
      <c r="H25" s="13">
        <v>67305</v>
      </c>
      <c r="I25" s="13">
        <v>73258</v>
      </c>
      <c r="J25" s="13">
        <v>21210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47">
        <v>0</v>
      </c>
      <c r="R25" s="15" t="s">
        <v>86</v>
      </c>
      <c r="S25" s="51">
        <f t="shared" si="0"/>
        <v>547636</v>
      </c>
      <c r="T25" s="15">
        <v>0</v>
      </c>
    </row>
    <row r="26" spans="1:20" s="23" customFormat="1">
      <c r="A26" s="10"/>
      <c r="B26" s="25" t="s">
        <v>30</v>
      </c>
      <c r="C26" s="12">
        <v>0</v>
      </c>
      <c r="D26" s="22">
        <v>28344</v>
      </c>
      <c r="E26" s="13">
        <v>25436</v>
      </c>
      <c r="F26" s="14">
        <v>25583</v>
      </c>
      <c r="G26" s="13">
        <v>21679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47">
        <v>0</v>
      </c>
      <c r="R26" s="15" t="s">
        <v>86</v>
      </c>
      <c r="S26" s="51">
        <f t="shared" si="0"/>
        <v>101042</v>
      </c>
      <c r="T26" s="15">
        <v>0</v>
      </c>
    </row>
    <row r="27" spans="1:20">
      <c r="A27" s="10">
        <v>22</v>
      </c>
      <c r="B27" s="10" t="s">
        <v>31</v>
      </c>
      <c r="C27" s="12">
        <v>0</v>
      </c>
      <c r="D27" s="14">
        <v>59661</v>
      </c>
      <c r="E27" s="13">
        <v>69815</v>
      </c>
      <c r="F27" s="14">
        <v>57445</v>
      </c>
      <c r="G27" s="13">
        <v>77407</v>
      </c>
      <c r="H27" s="13">
        <v>62269</v>
      </c>
      <c r="I27" s="13">
        <v>20210</v>
      </c>
      <c r="J27" s="13">
        <v>18403</v>
      </c>
      <c r="K27" s="13">
        <v>28973</v>
      </c>
      <c r="L27" s="13">
        <v>25317</v>
      </c>
      <c r="M27" s="13">
        <v>22559</v>
      </c>
      <c r="N27" s="13">
        <v>24768</v>
      </c>
      <c r="O27" s="13">
        <v>25420</v>
      </c>
      <c r="P27" s="13">
        <v>23028</v>
      </c>
      <c r="Q27" s="47">
        <v>32554</v>
      </c>
      <c r="R27" s="15">
        <v>49597</v>
      </c>
      <c r="S27" s="51">
        <f t="shared" si="0"/>
        <v>597426</v>
      </c>
      <c r="T27" s="15">
        <v>40101</v>
      </c>
    </row>
    <row r="28" spans="1:20">
      <c r="A28" s="10">
        <v>23</v>
      </c>
      <c r="B28" s="10" t="s">
        <v>32</v>
      </c>
      <c r="C28" s="12">
        <v>0</v>
      </c>
      <c r="D28" s="14">
        <v>95564</v>
      </c>
      <c r="E28" s="13">
        <v>135623</v>
      </c>
      <c r="F28" s="14">
        <v>185138</v>
      </c>
      <c r="G28" s="13">
        <v>258912</v>
      </c>
      <c r="H28" s="13">
        <v>135146</v>
      </c>
      <c r="I28" s="13">
        <v>68207</v>
      </c>
      <c r="J28" s="13">
        <v>66517</v>
      </c>
      <c r="K28" s="13">
        <v>100224</v>
      </c>
      <c r="L28" s="13">
        <v>99666</v>
      </c>
      <c r="M28" s="13">
        <v>87756</v>
      </c>
      <c r="N28" s="13">
        <v>87302</v>
      </c>
      <c r="O28" s="13">
        <v>95122</v>
      </c>
      <c r="P28" s="13">
        <v>90040</v>
      </c>
      <c r="Q28" s="48">
        <v>102636</v>
      </c>
      <c r="R28" s="15">
        <v>99726</v>
      </c>
      <c r="S28" s="51">
        <f t="shared" si="0"/>
        <v>1707579</v>
      </c>
      <c r="T28" s="15">
        <v>0</v>
      </c>
    </row>
    <row r="29" spans="1:20">
      <c r="A29" s="10">
        <v>24</v>
      </c>
      <c r="B29" s="10" t="s">
        <v>33</v>
      </c>
      <c r="C29" s="12">
        <v>0</v>
      </c>
      <c r="D29" s="14">
        <v>53488</v>
      </c>
      <c r="E29" s="13">
        <v>62128</v>
      </c>
      <c r="F29" s="14">
        <v>74454</v>
      </c>
      <c r="G29" s="13">
        <v>76882</v>
      </c>
      <c r="H29" s="13">
        <v>79703</v>
      </c>
      <c r="I29" s="13">
        <v>153963</v>
      </c>
      <c r="J29" s="13">
        <v>143912</v>
      </c>
      <c r="K29" s="13">
        <v>145138</v>
      </c>
      <c r="L29" s="13">
        <v>118960</v>
      </c>
      <c r="M29" s="13">
        <v>156001</v>
      </c>
      <c r="N29" s="13">
        <v>194715</v>
      </c>
      <c r="O29" s="13">
        <v>116305</v>
      </c>
      <c r="P29" s="13">
        <v>208759</v>
      </c>
      <c r="Q29" s="47">
        <v>207459</v>
      </c>
      <c r="R29" s="15">
        <v>218415</v>
      </c>
      <c r="S29" s="51">
        <f t="shared" si="0"/>
        <v>2010282</v>
      </c>
      <c r="T29" s="15">
        <v>224442</v>
      </c>
    </row>
    <row r="30" spans="1:20">
      <c r="A30" s="10">
        <v>25</v>
      </c>
      <c r="B30" s="10" t="s">
        <v>34</v>
      </c>
      <c r="C30" s="12">
        <v>0</v>
      </c>
      <c r="D30" s="14">
        <v>119988</v>
      </c>
      <c r="E30" s="13">
        <v>234340</v>
      </c>
      <c r="F30" s="14">
        <v>207646</v>
      </c>
      <c r="G30" s="13">
        <v>354098</v>
      </c>
      <c r="H30" s="13">
        <v>261710</v>
      </c>
      <c r="I30" s="13">
        <v>128181</v>
      </c>
      <c r="J30" s="13">
        <v>122441</v>
      </c>
      <c r="K30" s="13">
        <v>193849</v>
      </c>
      <c r="L30" s="13">
        <v>202840</v>
      </c>
      <c r="M30" s="13">
        <v>169498</v>
      </c>
      <c r="N30" s="13">
        <v>180814</v>
      </c>
      <c r="O30" s="13">
        <v>171892</v>
      </c>
      <c r="P30" s="13">
        <v>187047</v>
      </c>
      <c r="Q30" s="47">
        <v>211936</v>
      </c>
      <c r="R30" s="15">
        <v>232373</v>
      </c>
      <c r="S30" s="51">
        <f t="shared" si="0"/>
        <v>2978653</v>
      </c>
      <c r="T30" s="44">
        <v>167656</v>
      </c>
    </row>
    <row r="31" spans="1:20">
      <c r="A31" s="10">
        <v>26</v>
      </c>
      <c r="B31" s="10" t="s">
        <v>35</v>
      </c>
      <c r="C31" s="12">
        <v>0</v>
      </c>
      <c r="D31" s="14">
        <v>251532</v>
      </c>
      <c r="E31" s="13">
        <v>293849</v>
      </c>
      <c r="F31" s="14">
        <v>383065</v>
      </c>
      <c r="G31" s="13">
        <v>355994</v>
      </c>
      <c r="H31" s="13">
        <v>303702</v>
      </c>
      <c r="I31" s="13">
        <v>277673</v>
      </c>
      <c r="J31" s="13">
        <v>248690</v>
      </c>
      <c r="K31" s="13">
        <v>283407</v>
      </c>
      <c r="L31" s="13">
        <v>251847</v>
      </c>
      <c r="M31" s="13">
        <v>340721</v>
      </c>
      <c r="N31" s="13">
        <v>415712</v>
      </c>
      <c r="O31" s="13">
        <v>453687</v>
      </c>
      <c r="P31" s="13">
        <v>678222</v>
      </c>
      <c r="Q31" s="47">
        <v>444132</v>
      </c>
      <c r="R31" s="15">
        <v>495265</v>
      </c>
      <c r="S31" s="51">
        <f t="shared" si="0"/>
        <v>5477498</v>
      </c>
      <c r="T31" s="15">
        <v>436447</v>
      </c>
    </row>
    <row r="32" spans="1:20">
      <c r="A32" s="10">
        <v>27</v>
      </c>
      <c r="B32" s="10" t="s">
        <v>36</v>
      </c>
      <c r="C32" s="12">
        <v>97235</v>
      </c>
      <c r="D32" s="14">
        <v>213725</v>
      </c>
      <c r="E32" s="13">
        <v>226818</v>
      </c>
      <c r="F32" s="14">
        <v>281162</v>
      </c>
      <c r="G32" s="13">
        <v>310916</v>
      </c>
      <c r="H32" s="13">
        <v>307852</v>
      </c>
      <c r="I32" s="13">
        <v>270991</v>
      </c>
      <c r="J32" s="13">
        <v>297517</v>
      </c>
      <c r="K32" s="13">
        <v>308908</v>
      </c>
      <c r="L32" s="13">
        <v>229032</v>
      </c>
      <c r="M32" s="13">
        <v>266499</v>
      </c>
      <c r="N32" s="13">
        <v>279692</v>
      </c>
      <c r="O32" s="13">
        <v>261142</v>
      </c>
      <c r="P32" s="13">
        <v>357012</v>
      </c>
      <c r="Q32" s="47">
        <v>438207</v>
      </c>
      <c r="R32" s="15">
        <v>489769</v>
      </c>
      <c r="S32" s="51">
        <f t="shared" si="0"/>
        <v>4636477</v>
      </c>
      <c r="T32" s="15">
        <v>295130</v>
      </c>
    </row>
    <row r="33" spans="1:20">
      <c r="A33" s="10">
        <v>28</v>
      </c>
      <c r="B33" s="10" t="s">
        <v>37</v>
      </c>
      <c r="C33" s="12">
        <v>4948600</v>
      </c>
      <c r="D33" s="14">
        <v>2534847</v>
      </c>
      <c r="E33" s="13">
        <v>3517568</v>
      </c>
      <c r="F33" s="14">
        <v>5344457</v>
      </c>
      <c r="G33" s="13">
        <v>3829277</v>
      </c>
      <c r="H33" s="13">
        <v>4583030</v>
      </c>
      <c r="I33" s="13">
        <v>4003627</v>
      </c>
      <c r="J33" s="13">
        <v>4291208</v>
      </c>
      <c r="K33" s="13">
        <v>5338660</v>
      </c>
      <c r="L33" s="13">
        <v>4436130</v>
      </c>
      <c r="M33" s="13">
        <v>5775806</v>
      </c>
      <c r="N33" s="13">
        <v>8064417</v>
      </c>
      <c r="O33" s="13">
        <v>7943497</v>
      </c>
      <c r="P33" s="13">
        <v>7284103</v>
      </c>
      <c r="Q33" s="47">
        <v>8556246</v>
      </c>
      <c r="R33" s="15">
        <v>9161630</v>
      </c>
      <c r="S33" s="51">
        <f t="shared" si="0"/>
        <v>89613103</v>
      </c>
      <c r="T33" s="15">
        <v>8217867</v>
      </c>
    </row>
    <row r="34" spans="1:20">
      <c r="A34" s="10"/>
      <c r="B34" s="26" t="s">
        <v>38</v>
      </c>
      <c r="C34" s="12">
        <v>0</v>
      </c>
      <c r="D34" s="13">
        <v>0</v>
      </c>
      <c r="E34" s="13">
        <v>12673</v>
      </c>
      <c r="F34" s="14">
        <v>55726</v>
      </c>
      <c r="G34" s="13">
        <v>57769</v>
      </c>
      <c r="H34" s="13">
        <v>39917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47">
        <v>0</v>
      </c>
      <c r="R34" s="15" t="s">
        <v>86</v>
      </c>
      <c r="S34" s="51">
        <f t="shared" si="0"/>
        <v>166085</v>
      </c>
      <c r="T34" s="15">
        <v>51165</v>
      </c>
    </row>
    <row r="35" spans="1:20">
      <c r="A35" s="10">
        <v>29</v>
      </c>
      <c r="B35" s="10" t="s">
        <v>39</v>
      </c>
      <c r="C35" s="12">
        <v>165015</v>
      </c>
      <c r="D35" s="14">
        <v>178125</v>
      </c>
      <c r="E35" s="13">
        <v>189317</v>
      </c>
      <c r="F35" s="14">
        <v>226276</v>
      </c>
      <c r="G35" s="13">
        <v>229096</v>
      </c>
      <c r="H35" s="13">
        <v>218473</v>
      </c>
      <c r="I35" s="13">
        <v>177610</v>
      </c>
      <c r="J35" s="13">
        <v>152604</v>
      </c>
      <c r="K35" s="13">
        <v>141462</v>
      </c>
      <c r="L35" s="13">
        <v>134165</v>
      </c>
      <c r="M35" s="13">
        <v>151670</v>
      </c>
      <c r="N35" s="13">
        <v>231887</v>
      </c>
      <c r="O35" s="13">
        <v>160298</v>
      </c>
      <c r="P35" s="13">
        <v>207967</v>
      </c>
      <c r="Q35" s="47">
        <v>277298</v>
      </c>
      <c r="R35" s="15">
        <v>331734</v>
      </c>
      <c r="S35" s="51">
        <f t="shared" si="0"/>
        <v>3172997</v>
      </c>
      <c r="T35" s="15">
        <v>206659</v>
      </c>
    </row>
    <row r="36" spans="1:20">
      <c r="A36" s="10">
        <v>30</v>
      </c>
      <c r="B36" s="10" t="s">
        <v>40</v>
      </c>
      <c r="C36" s="12">
        <v>0</v>
      </c>
      <c r="D36" s="14">
        <v>99892</v>
      </c>
      <c r="E36" s="13">
        <v>125407</v>
      </c>
      <c r="F36" s="14">
        <v>149619</v>
      </c>
      <c r="G36" s="13">
        <v>199031</v>
      </c>
      <c r="H36" s="13">
        <v>276204</v>
      </c>
      <c r="I36" s="13">
        <v>194620</v>
      </c>
      <c r="J36" s="13">
        <v>159100</v>
      </c>
      <c r="K36" s="13">
        <v>146636</v>
      </c>
      <c r="L36" s="13">
        <v>142132</v>
      </c>
      <c r="M36" s="13">
        <v>182658</v>
      </c>
      <c r="N36" s="13">
        <v>247313</v>
      </c>
      <c r="O36" s="13">
        <v>239754</v>
      </c>
      <c r="P36" s="13">
        <v>249242</v>
      </c>
      <c r="Q36" s="47">
        <v>207691</v>
      </c>
      <c r="R36" s="15">
        <v>241027</v>
      </c>
      <c r="S36" s="51">
        <f t="shared" si="0"/>
        <v>2860326</v>
      </c>
      <c r="T36" s="15">
        <v>133193</v>
      </c>
    </row>
    <row r="37" spans="1:20">
      <c r="A37" s="10">
        <v>31</v>
      </c>
      <c r="B37" s="10" t="s">
        <v>41</v>
      </c>
      <c r="C37" s="12">
        <v>0</v>
      </c>
      <c r="D37" s="14">
        <v>0</v>
      </c>
      <c r="E37" s="13">
        <v>15659</v>
      </c>
      <c r="F37" s="14">
        <v>70826</v>
      </c>
      <c r="G37" s="13">
        <v>52360</v>
      </c>
      <c r="H37" s="13">
        <v>70722</v>
      </c>
      <c r="I37" s="13">
        <v>86154</v>
      </c>
      <c r="J37" s="13">
        <v>64748</v>
      </c>
      <c r="K37" s="13">
        <v>106180</v>
      </c>
      <c r="L37" s="13">
        <v>0</v>
      </c>
      <c r="M37" s="13">
        <v>30512</v>
      </c>
      <c r="N37" s="13">
        <v>58034</v>
      </c>
      <c r="O37" s="13">
        <v>47969</v>
      </c>
      <c r="P37" s="13">
        <v>57950</v>
      </c>
      <c r="Q37" s="47">
        <v>74790</v>
      </c>
      <c r="R37" s="15">
        <v>65387</v>
      </c>
      <c r="S37" s="51">
        <f t="shared" si="0"/>
        <v>801291</v>
      </c>
      <c r="T37" s="15">
        <v>61316</v>
      </c>
    </row>
    <row r="38" spans="1:20">
      <c r="A38" s="10">
        <v>32</v>
      </c>
      <c r="B38" s="10" t="s">
        <v>42</v>
      </c>
      <c r="C38" s="12">
        <v>0</v>
      </c>
      <c r="D38" s="14">
        <v>21581</v>
      </c>
      <c r="E38" s="13">
        <v>29031</v>
      </c>
      <c r="F38" s="14">
        <v>24451</v>
      </c>
      <c r="G38" s="13">
        <v>37833</v>
      </c>
      <c r="H38" s="13">
        <v>15816</v>
      </c>
      <c r="I38" s="13">
        <v>18563</v>
      </c>
      <c r="J38" s="13">
        <v>13916</v>
      </c>
      <c r="K38" s="13">
        <v>24910</v>
      </c>
      <c r="L38" s="13">
        <v>22134</v>
      </c>
      <c r="M38" s="13">
        <v>17290</v>
      </c>
      <c r="N38" s="13">
        <v>19670</v>
      </c>
      <c r="O38" s="13">
        <v>20134</v>
      </c>
      <c r="P38" s="13">
        <v>17448</v>
      </c>
      <c r="Q38" s="47">
        <v>25325</v>
      </c>
      <c r="R38" s="15">
        <v>29934</v>
      </c>
      <c r="S38" s="51">
        <f t="shared" si="0"/>
        <v>338036</v>
      </c>
      <c r="T38" s="15">
        <v>18486</v>
      </c>
    </row>
    <row r="39" spans="1:20">
      <c r="A39" s="10">
        <v>33</v>
      </c>
      <c r="B39" s="10" t="s">
        <v>43</v>
      </c>
      <c r="C39" s="12">
        <v>55507</v>
      </c>
      <c r="D39" s="14">
        <v>361395</v>
      </c>
      <c r="E39" s="13">
        <v>418375</v>
      </c>
      <c r="F39" s="14">
        <v>471006</v>
      </c>
      <c r="G39" s="13">
        <v>470308</v>
      </c>
      <c r="H39" s="13">
        <v>424778</v>
      </c>
      <c r="I39" s="13">
        <v>404107</v>
      </c>
      <c r="J39" s="13">
        <v>350723</v>
      </c>
      <c r="K39" s="13">
        <v>310390</v>
      </c>
      <c r="L39" s="13">
        <v>329919</v>
      </c>
      <c r="M39" s="13">
        <v>423321</v>
      </c>
      <c r="N39" s="13">
        <v>604499</v>
      </c>
      <c r="O39" s="13">
        <v>647308</v>
      </c>
      <c r="P39" s="13">
        <v>733974</v>
      </c>
      <c r="Q39" s="47">
        <v>734008</v>
      </c>
      <c r="R39" s="15">
        <v>819504</v>
      </c>
      <c r="S39" s="51">
        <f t="shared" si="0"/>
        <v>7559122</v>
      </c>
      <c r="T39" s="15">
        <v>395731</v>
      </c>
    </row>
    <row r="40" spans="1:20" s="23" customFormat="1">
      <c r="A40" s="10">
        <v>34</v>
      </c>
      <c r="B40" s="19" t="s">
        <v>44</v>
      </c>
      <c r="C40" s="20">
        <v>1248670</v>
      </c>
      <c r="D40" s="22">
        <v>670581</v>
      </c>
      <c r="E40" s="21">
        <v>742786</v>
      </c>
      <c r="F40" s="22">
        <v>849794</v>
      </c>
      <c r="G40" s="21">
        <v>780955</v>
      </c>
      <c r="H40" s="13">
        <v>1084673</v>
      </c>
      <c r="I40" s="13">
        <v>1374415</v>
      </c>
      <c r="J40" s="13">
        <v>1242835</v>
      </c>
      <c r="K40" s="13">
        <v>1392658</v>
      </c>
      <c r="L40" s="13">
        <v>838281</v>
      </c>
      <c r="M40" s="13">
        <v>1663694</v>
      </c>
      <c r="N40" s="13">
        <v>1805304</v>
      </c>
      <c r="O40" s="13">
        <v>2008742</v>
      </c>
      <c r="P40" s="13">
        <v>1921679</v>
      </c>
      <c r="Q40" s="48">
        <v>2099532</v>
      </c>
      <c r="R40" s="15">
        <v>2312984</v>
      </c>
      <c r="S40" s="51">
        <f t="shared" si="0"/>
        <v>22037583</v>
      </c>
      <c r="T40" s="15">
        <v>1294463</v>
      </c>
    </row>
    <row r="41" spans="1:20" s="23" customFormat="1">
      <c r="A41" s="10">
        <v>35</v>
      </c>
      <c r="B41" s="19" t="s">
        <v>45</v>
      </c>
      <c r="C41" s="20">
        <v>59133</v>
      </c>
      <c r="D41" s="22">
        <v>390028</v>
      </c>
      <c r="E41" s="21">
        <v>440346</v>
      </c>
      <c r="F41" s="22">
        <v>611037</v>
      </c>
      <c r="G41" s="21">
        <v>895876</v>
      </c>
      <c r="H41" s="13">
        <v>562250</v>
      </c>
      <c r="I41" s="13">
        <v>608137</v>
      </c>
      <c r="J41" s="13">
        <v>679525</v>
      </c>
      <c r="K41" s="13">
        <v>699257</v>
      </c>
      <c r="L41" s="13">
        <v>590503</v>
      </c>
      <c r="M41" s="13">
        <v>669100</v>
      </c>
      <c r="N41" s="13">
        <v>1103364</v>
      </c>
      <c r="O41" s="13">
        <v>785829</v>
      </c>
      <c r="P41" s="13">
        <v>784570</v>
      </c>
      <c r="Q41" s="47">
        <v>1088569</v>
      </c>
      <c r="R41" s="15">
        <v>1309619</v>
      </c>
      <c r="S41" s="51">
        <f t="shared" si="0"/>
        <v>11277143</v>
      </c>
      <c r="T41" s="15">
        <v>766739</v>
      </c>
    </row>
    <row r="42" spans="1:20">
      <c r="A42" s="10">
        <v>36</v>
      </c>
      <c r="B42" s="10" t="s">
        <v>46</v>
      </c>
      <c r="C42" s="12">
        <v>0</v>
      </c>
      <c r="D42" s="14">
        <v>135933</v>
      </c>
      <c r="E42" s="13">
        <v>134935</v>
      </c>
      <c r="F42" s="14">
        <v>150363</v>
      </c>
      <c r="G42" s="13">
        <v>110889</v>
      </c>
      <c r="H42" s="13">
        <v>197183</v>
      </c>
      <c r="I42" s="13">
        <v>149802</v>
      </c>
      <c r="J42" s="13">
        <v>177037</v>
      </c>
      <c r="K42" s="13">
        <v>188710</v>
      </c>
      <c r="L42" s="13">
        <v>161042</v>
      </c>
      <c r="M42" s="13">
        <v>213057</v>
      </c>
      <c r="N42" s="13">
        <v>222880</v>
      </c>
      <c r="O42" s="13">
        <v>189036</v>
      </c>
      <c r="P42" s="13">
        <v>184903</v>
      </c>
      <c r="Q42" s="48">
        <v>157583</v>
      </c>
      <c r="R42" s="15">
        <v>170957</v>
      </c>
      <c r="S42" s="51">
        <f t="shared" si="0"/>
        <v>2544310</v>
      </c>
      <c r="T42" s="15">
        <v>95035</v>
      </c>
    </row>
    <row r="43" spans="1:20">
      <c r="A43" s="10">
        <v>37</v>
      </c>
      <c r="B43" s="10" t="s">
        <v>47</v>
      </c>
      <c r="C43" s="12">
        <v>0</v>
      </c>
      <c r="D43" s="14">
        <v>10415</v>
      </c>
      <c r="E43" s="13">
        <v>11467</v>
      </c>
      <c r="F43" s="14">
        <v>15856</v>
      </c>
      <c r="G43" s="13">
        <v>14820</v>
      </c>
      <c r="H43" s="13">
        <v>12085</v>
      </c>
      <c r="I43" s="13">
        <v>15479</v>
      </c>
      <c r="J43" s="13">
        <v>25025</v>
      </c>
      <c r="K43" s="13">
        <v>37267</v>
      </c>
      <c r="L43" s="13">
        <v>40034</v>
      </c>
      <c r="M43" s="13">
        <v>32655</v>
      </c>
      <c r="N43" s="13">
        <v>37213</v>
      </c>
      <c r="O43" s="13">
        <v>27491</v>
      </c>
      <c r="P43" s="13">
        <v>30284</v>
      </c>
      <c r="Q43" s="47">
        <v>36999</v>
      </c>
      <c r="R43" s="15">
        <v>37869</v>
      </c>
      <c r="S43" s="51">
        <f t="shared" si="0"/>
        <v>384959</v>
      </c>
      <c r="T43" s="15">
        <v>10768</v>
      </c>
    </row>
    <row r="44" spans="1:20">
      <c r="A44" s="10">
        <v>38</v>
      </c>
      <c r="B44" s="10" t="s">
        <v>48</v>
      </c>
      <c r="C44" s="12">
        <v>0</v>
      </c>
      <c r="D44" s="14">
        <v>0</v>
      </c>
      <c r="E44" s="13">
        <v>0</v>
      </c>
      <c r="F44" s="14">
        <v>19096</v>
      </c>
      <c r="G44" s="13">
        <v>49312</v>
      </c>
      <c r="H44" s="13">
        <v>74215</v>
      </c>
      <c r="I44" s="13">
        <v>74746</v>
      </c>
      <c r="J44" s="13">
        <v>77100</v>
      </c>
      <c r="K44" s="13">
        <v>98964</v>
      </c>
      <c r="L44" s="13">
        <v>90226</v>
      </c>
      <c r="M44" s="13">
        <v>116807</v>
      </c>
      <c r="N44" s="13">
        <v>127194</v>
      </c>
      <c r="O44" s="13">
        <v>114392</v>
      </c>
      <c r="P44" s="13">
        <v>101417</v>
      </c>
      <c r="Q44" s="48">
        <v>82360</v>
      </c>
      <c r="R44" s="15">
        <v>59185</v>
      </c>
      <c r="S44" s="51">
        <f t="shared" si="0"/>
        <v>1085014</v>
      </c>
      <c r="T44" s="44">
        <v>0</v>
      </c>
    </row>
    <row r="45" spans="1:20">
      <c r="A45" s="10">
        <v>39</v>
      </c>
      <c r="B45" s="10" t="s">
        <v>49</v>
      </c>
      <c r="C45" s="12">
        <v>0</v>
      </c>
      <c r="D45" s="14">
        <v>439341</v>
      </c>
      <c r="E45" s="13">
        <v>447976</v>
      </c>
      <c r="F45" s="14">
        <v>613085</v>
      </c>
      <c r="G45" s="13">
        <v>540702</v>
      </c>
      <c r="H45" s="13">
        <v>916966</v>
      </c>
      <c r="I45" s="13">
        <v>992351</v>
      </c>
      <c r="J45" s="13">
        <v>883391</v>
      </c>
      <c r="K45" s="13">
        <v>1004662</v>
      </c>
      <c r="L45" s="13">
        <v>748327</v>
      </c>
      <c r="M45" s="13">
        <v>880753</v>
      </c>
      <c r="N45" s="13">
        <v>1068266</v>
      </c>
      <c r="O45" s="13">
        <v>1138816</v>
      </c>
      <c r="P45" s="13">
        <v>1479186</v>
      </c>
      <c r="Q45" s="47">
        <v>1384236</v>
      </c>
      <c r="R45" s="15">
        <v>1578086</v>
      </c>
      <c r="S45" s="51">
        <f t="shared" si="0"/>
        <v>14116144</v>
      </c>
      <c r="T45" s="44">
        <v>1477943</v>
      </c>
    </row>
    <row r="46" spans="1:20">
      <c r="A46" s="10">
        <v>40</v>
      </c>
      <c r="B46" s="10" t="s">
        <v>50</v>
      </c>
      <c r="C46" s="12">
        <v>970907</v>
      </c>
      <c r="D46" s="14">
        <v>911628</v>
      </c>
      <c r="E46" s="13">
        <v>1463250</v>
      </c>
      <c r="F46" s="14">
        <v>2294702</v>
      </c>
      <c r="G46" s="13">
        <v>1668637</v>
      </c>
      <c r="H46" s="13">
        <v>860305</v>
      </c>
      <c r="I46" s="13">
        <v>828000</v>
      </c>
      <c r="J46" s="13">
        <v>937746</v>
      </c>
      <c r="K46" s="13">
        <v>1013942</v>
      </c>
      <c r="L46" s="13">
        <v>840818</v>
      </c>
      <c r="M46" s="13">
        <v>1248369</v>
      </c>
      <c r="N46" s="13">
        <v>1666949</v>
      </c>
      <c r="O46" s="13">
        <v>1532871</v>
      </c>
      <c r="P46" s="13">
        <v>1695615</v>
      </c>
      <c r="Q46" s="47">
        <v>1894692</v>
      </c>
      <c r="R46" s="15">
        <v>1771670</v>
      </c>
      <c r="S46" s="51">
        <f t="shared" si="0"/>
        <v>21600101</v>
      </c>
      <c r="T46" s="15">
        <v>1036060</v>
      </c>
    </row>
    <row r="47" spans="1:20">
      <c r="A47" s="10">
        <v>41</v>
      </c>
      <c r="B47" s="10" t="s">
        <v>51</v>
      </c>
      <c r="C47" s="12">
        <v>188430</v>
      </c>
      <c r="D47" s="14">
        <v>160944</v>
      </c>
      <c r="E47" s="13">
        <v>172100</v>
      </c>
      <c r="F47" s="14">
        <v>187450</v>
      </c>
      <c r="G47" s="13">
        <v>518866</v>
      </c>
      <c r="H47" s="13">
        <v>519807</v>
      </c>
      <c r="I47" s="13">
        <v>425520</v>
      </c>
      <c r="J47" s="13">
        <v>373465</v>
      </c>
      <c r="K47" s="13">
        <v>289621</v>
      </c>
      <c r="L47" s="13">
        <v>269426</v>
      </c>
      <c r="M47" s="13">
        <v>335390</v>
      </c>
      <c r="N47" s="13">
        <v>557558</v>
      </c>
      <c r="O47" s="13">
        <v>620569</v>
      </c>
      <c r="P47" s="13">
        <v>657620</v>
      </c>
      <c r="Q47" s="47">
        <v>635233</v>
      </c>
      <c r="R47" s="15">
        <v>738949</v>
      </c>
      <c r="S47" s="51">
        <f t="shared" si="0"/>
        <v>6650948</v>
      </c>
      <c r="T47" s="15">
        <v>700856</v>
      </c>
    </row>
    <row r="48" spans="1:20" s="23" customFormat="1">
      <c r="A48" s="10">
        <v>42</v>
      </c>
      <c r="B48" s="19" t="s">
        <v>52</v>
      </c>
      <c r="C48" s="20">
        <v>277129</v>
      </c>
      <c r="D48" s="22">
        <v>229199</v>
      </c>
      <c r="E48" s="21">
        <v>306227</v>
      </c>
      <c r="F48" s="22">
        <v>314840</v>
      </c>
      <c r="G48" s="21">
        <v>393459</v>
      </c>
      <c r="H48" s="13">
        <v>264477</v>
      </c>
      <c r="I48" s="13">
        <v>228495</v>
      </c>
      <c r="J48" s="13">
        <v>231772</v>
      </c>
      <c r="K48" s="13">
        <v>269183</v>
      </c>
      <c r="L48" s="13">
        <v>230325</v>
      </c>
      <c r="M48" s="13">
        <v>251228</v>
      </c>
      <c r="N48" s="13">
        <v>304267</v>
      </c>
      <c r="O48" s="13">
        <v>255146</v>
      </c>
      <c r="P48" s="13">
        <v>303138</v>
      </c>
      <c r="Q48" s="47">
        <v>309403</v>
      </c>
      <c r="R48" s="15">
        <v>218533</v>
      </c>
      <c r="S48" s="51">
        <f t="shared" si="0"/>
        <v>4386821</v>
      </c>
      <c r="T48" s="15">
        <v>193470</v>
      </c>
    </row>
    <row r="49" spans="1:21">
      <c r="A49" s="10">
        <v>43</v>
      </c>
      <c r="B49" s="10" t="s">
        <v>53</v>
      </c>
      <c r="C49" s="12">
        <v>0</v>
      </c>
      <c r="D49" s="14">
        <v>63886</v>
      </c>
      <c r="E49" s="13">
        <v>60976</v>
      </c>
      <c r="F49" s="14">
        <v>78034</v>
      </c>
      <c r="G49" s="13">
        <v>13724</v>
      </c>
      <c r="H49" s="13">
        <v>47048</v>
      </c>
      <c r="I49" s="13">
        <v>51828</v>
      </c>
      <c r="J49" s="13">
        <v>70028</v>
      </c>
      <c r="K49" s="13">
        <v>80944</v>
      </c>
      <c r="L49" s="13">
        <v>143277</v>
      </c>
      <c r="M49" s="13">
        <v>136874</v>
      </c>
      <c r="N49" s="13">
        <v>159268</v>
      </c>
      <c r="O49" s="13">
        <v>130563</v>
      </c>
      <c r="P49" s="13">
        <v>151044</v>
      </c>
      <c r="Q49" s="47">
        <v>189238</v>
      </c>
      <c r="R49" s="15">
        <v>230430</v>
      </c>
      <c r="S49" s="51">
        <f t="shared" si="0"/>
        <v>1607162</v>
      </c>
      <c r="T49" s="15">
        <v>66553</v>
      </c>
    </row>
    <row r="50" spans="1:21">
      <c r="A50" s="10">
        <v>44</v>
      </c>
      <c r="B50" s="10" t="s">
        <v>54</v>
      </c>
      <c r="C50" s="12">
        <v>0</v>
      </c>
      <c r="D50" s="14">
        <v>0</v>
      </c>
      <c r="E50" s="13">
        <v>309960</v>
      </c>
      <c r="F50" s="14">
        <v>382589</v>
      </c>
      <c r="G50" s="13">
        <v>579758</v>
      </c>
      <c r="H50" s="13">
        <v>351608</v>
      </c>
      <c r="I50" s="13">
        <v>339856</v>
      </c>
      <c r="J50" s="13">
        <v>324553</v>
      </c>
      <c r="K50" s="13">
        <v>368269</v>
      </c>
      <c r="L50" s="13">
        <v>312681</v>
      </c>
      <c r="M50" s="13">
        <v>507036</v>
      </c>
      <c r="N50" s="13">
        <v>483674</v>
      </c>
      <c r="O50" s="13">
        <v>446064</v>
      </c>
      <c r="P50" s="13">
        <v>444133</v>
      </c>
      <c r="Q50" s="47">
        <v>494184</v>
      </c>
      <c r="R50" s="15">
        <v>597457</v>
      </c>
      <c r="S50" s="51">
        <f t="shared" si="0"/>
        <v>5941822</v>
      </c>
      <c r="T50" s="15">
        <v>565279</v>
      </c>
    </row>
    <row r="51" spans="1:21">
      <c r="A51" s="10">
        <v>45</v>
      </c>
      <c r="B51" s="10" t="s">
        <v>55</v>
      </c>
      <c r="C51" s="12">
        <v>0</v>
      </c>
      <c r="D51" s="14">
        <v>151478</v>
      </c>
      <c r="E51" s="13">
        <v>167727</v>
      </c>
      <c r="F51" s="14">
        <v>185865</v>
      </c>
      <c r="G51" s="13">
        <v>173971</v>
      </c>
      <c r="H51" s="13">
        <v>163857</v>
      </c>
      <c r="I51" s="13">
        <v>130957</v>
      </c>
      <c r="J51" s="13">
        <v>158572</v>
      </c>
      <c r="K51" s="13">
        <v>161214</v>
      </c>
      <c r="L51" s="13">
        <v>117331</v>
      </c>
      <c r="M51" s="13">
        <v>146170</v>
      </c>
      <c r="N51" s="13">
        <v>194646</v>
      </c>
      <c r="O51" s="13">
        <v>197608</v>
      </c>
      <c r="P51" s="13">
        <v>213366</v>
      </c>
      <c r="Q51" s="47">
        <v>207775</v>
      </c>
      <c r="R51" s="15">
        <v>224183</v>
      </c>
      <c r="S51" s="51">
        <f t="shared" si="0"/>
        <v>2594720</v>
      </c>
      <c r="T51" s="15">
        <v>245283</v>
      </c>
    </row>
    <row r="52" spans="1:21" s="23" customFormat="1">
      <c r="A52" s="10">
        <v>46</v>
      </c>
      <c r="B52" s="19" t="s">
        <v>56</v>
      </c>
      <c r="C52" s="20">
        <v>1607176</v>
      </c>
      <c r="D52" s="22">
        <v>1442126</v>
      </c>
      <c r="E52" s="21">
        <v>1569138</v>
      </c>
      <c r="F52" s="22">
        <v>2279640</v>
      </c>
      <c r="G52" s="13">
        <v>3519555</v>
      </c>
      <c r="H52" s="13">
        <v>3637234</v>
      </c>
      <c r="I52" s="13">
        <v>3275378</v>
      </c>
      <c r="J52" s="13">
        <v>3142610</v>
      </c>
      <c r="K52" s="13">
        <v>3303866</v>
      </c>
      <c r="L52" s="13">
        <v>2582415</v>
      </c>
      <c r="M52" s="13">
        <v>3021300</v>
      </c>
      <c r="N52" s="13">
        <v>3011398</v>
      </c>
      <c r="O52" s="13">
        <v>2452097</v>
      </c>
      <c r="P52" s="13">
        <v>3237030</v>
      </c>
      <c r="Q52" s="47">
        <v>3903475</v>
      </c>
      <c r="R52" s="15">
        <v>4589437</v>
      </c>
      <c r="S52" s="51">
        <f t="shared" si="0"/>
        <v>46573875</v>
      </c>
      <c r="T52" s="44">
        <v>4936197</v>
      </c>
    </row>
    <row r="53" spans="1:21">
      <c r="A53" s="10">
        <v>47</v>
      </c>
      <c r="B53" s="10" t="s">
        <v>57</v>
      </c>
      <c r="C53" s="12">
        <v>0</v>
      </c>
      <c r="D53" s="14">
        <v>403600</v>
      </c>
      <c r="E53" s="13">
        <v>844609</v>
      </c>
      <c r="F53" s="14">
        <v>1373379</v>
      </c>
      <c r="G53" s="13">
        <v>1176557</v>
      </c>
      <c r="H53" s="13">
        <v>876577</v>
      </c>
      <c r="I53" s="13">
        <v>1028897</v>
      </c>
      <c r="J53" s="13">
        <v>1178350</v>
      </c>
      <c r="K53" s="13">
        <v>1330902</v>
      </c>
      <c r="L53" s="13">
        <v>1118513</v>
      </c>
      <c r="M53" s="13">
        <v>1288747</v>
      </c>
      <c r="N53" s="13">
        <v>1436804</v>
      </c>
      <c r="O53" s="13">
        <v>1553894</v>
      </c>
      <c r="P53" s="13">
        <v>1692548</v>
      </c>
      <c r="Q53" s="47">
        <v>1753027</v>
      </c>
      <c r="R53" s="15">
        <v>1685618</v>
      </c>
      <c r="S53" s="51">
        <f t="shared" si="0"/>
        <v>18742022</v>
      </c>
      <c r="T53" s="15">
        <v>1103502</v>
      </c>
    </row>
    <row r="54" spans="1:21">
      <c r="A54" s="10">
        <v>48</v>
      </c>
      <c r="B54" s="10" t="s">
        <v>58</v>
      </c>
      <c r="C54" s="12">
        <v>1502172</v>
      </c>
      <c r="D54" s="14">
        <v>2056505</v>
      </c>
      <c r="E54" s="13">
        <v>2449197</v>
      </c>
      <c r="F54" s="14">
        <v>3612195</v>
      </c>
      <c r="G54" s="13">
        <v>4303201</v>
      </c>
      <c r="H54" s="13">
        <v>2830936</v>
      </c>
      <c r="I54" s="13">
        <v>3168827</v>
      </c>
      <c r="J54" s="13">
        <v>3200309</v>
      </c>
      <c r="K54" s="13">
        <v>3524531</v>
      </c>
      <c r="L54" s="13">
        <v>2623625</v>
      </c>
      <c r="M54" s="13">
        <v>3783867</v>
      </c>
      <c r="N54" s="13">
        <v>4810027</v>
      </c>
      <c r="O54" s="13">
        <v>5178344</v>
      </c>
      <c r="P54" s="13">
        <v>5431472</v>
      </c>
      <c r="Q54" s="47">
        <v>5830398</v>
      </c>
      <c r="R54" s="15">
        <v>6927672</v>
      </c>
      <c r="S54" s="51">
        <f t="shared" si="0"/>
        <v>61233278</v>
      </c>
      <c r="T54" s="15">
        <v>7235904</v>
      </c>
    </row>
    <row r="55" spans="1:21">
      <c r="A55" s="10">
        <v>49</v>
      </c>
      <c r="B55" s="10" t="s">
        <v>59</v>
      </c>
      <c r="C55" s="12">
        <v>338760</v>
      </c>
      <c r="D55" s="14">
        <v>763388</v>
      </c>
      <c r="E55" s="13">
        <v>752969</v>
      </c>
      <c r="F55" s="14">
        <v>895939</v>
      </c>
      <c r="G55" s="13">
        <v>861827</v>
      </c>
      <c r="H55" s="13">
        <v>732090</v>
      </c>
      <c r="I55" s="13">
        <v>790260</v>
      </c>
      <c r="J55" s="13">
        <v>987197</v>
      </c>
      <c r="K55" s="13">
        <v>1104454</v>
      </c>
      <c r="L55" s="13">
        <v>875959</v>
      </c>
      <c r="M55" s="13">
        <v>1262724</v>
      </c>
      <c r="N55" s="13">
        <v>1761804</v>
      </c>
      <c r="O55" s="13">
        <v>1811006</v>
      </c>
      <c r="P55" s="13">
        <v>1774406</v>
      </c>
      <c r="Q55" s="47">
        <v>1868497</v>
      </c>
      <c r="R55" s="15">
        <v>2428765</v>
      </c>
      <c r="S55" s="51">
        <f t="shared" si="0"/>
        <v>19010045</v>
      </c>
      <c r="T55" s="15">
        <v>2584978</v>
      </c>
    </row>
    <row r="56" spans="1:21">
      <c r="A56" s="10"/>
      <c r="B56" s="24" t="s">
        <v>60</v>
      </c>
      <c r="C56" s="12"/>
      <c r="D56" s="14"/>
      <c r="E56" s="13">
        <v>0</v>
      </c>
      <c r="F56" s="28">
        <v>0</v>
      </c>
      <c r="G56" s="13">
        <v>13107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47">
        <v>0</v>
      </c>
      <c r="R56" s="15" t="s">
        <v>86</v>
      </c>
      <c r="S56" s="51">
        <f t="shared" si="0"/>
        <v>13107</v>
      </c>
      <c r="T56" s="44">
        <v>0</v>
      </c>
    </row>
    <row r="57" spans="1:21">
      <c r="A57" s="10">
        <v>50</v>
      </c>
      <c r="B57" s="17" t="s">
        <v>61</v>
      </c>
      <c r="C57" s="12">
        <v>1537972.56</v>
      </c>
      <c r="D57" s="14">
        <v>1627573</v>
      </c>
      <c r="E57" s="13">
        <v>1853891</v>
      </c>
      <c r="F57" s="14">
        <v>2367831</v>
      </c>
      <c r="G57" s="13">
        <v>3403232</v>
      </c>
      <c r="H57" s="13">
        <v>3164268</v>
      </c>
      <c r="I57" s="13">
        <v>2416676</v>
      </c>
      <c r="J57" s="13">
        <v>1897585</v>
      </c>
      <c r="K57" s="13">
        <v>1397267</v>
      </c>
      <c r="L57" s="13">
        <v>979174</v>
      </c>
      <c r="M57" s="13">
        <v>1213198</v>
      </c>
      <c r="N57" s="13">
        <v>2193375</v>
      </c>
      <c r="O57" s="13">
        <v>2182969</v>
      </c>
      <c r="P57" s="13">
        <v>2293026</v>
      </c>
      <c r="Q57" s="47">
        <v>2279079</v>
      </c>
      <c r="R57" s="15">
        <v>2489510</v>
      </c>
      <c r="S57" s="51">
        <f t="shared" si="0"/>
        <v>33296626.560000002</v>
      </c>
      <c r="T57" s="15">
        <v>1235386</v>
      </c>
    </row>
    <row r="58" spans="1:21">
      <c r="A58" s="10">
        <v>51</v>
      </c>
      <c r="B58" s="18" t="s">
        <v>62</v>
      </c>
      <c r="C58" s="20">
        <v>1006979</v>
      </c>
      <c r="D58" s="22">
        <v>594721</v>
      </c>
      <c r="E58" s="21">
        <v>1314379</v>
      </c>
      <c r="F58" s="22">
        <v>1726844</v>
      </c>
      <c r="G58" s="13">
        <v>1521218</v>
      </c>
      <c r="H58" s="13">
        <v>1048571</v>
      </c>
      <c r="I58" s="13">
        <v>1147350</v>
      </c>
      <c r="J58" s="13">
        <v>1058847</v>
      </c>
      <c r="K58" s="13">
        <v>1077432</v>
      </c>
      <c r="L58" s="13">
        <v>883761</v>
      </c>
      <c r="M58" s="13">
        <v>1152009</v>
      </c>
      <c r="N58" s="13">
        <v>1473569</v>
      </c>
      <c r="O58" s="13">
        <v>1546245</v>
      </c>
      <c r="P58" s="13">
        <v>601188</v>
      </c>
      <c r="Q58" s="47">
        <v>2172027</v>
      </c>
      <c r="R58" s="15">
        <v>2428882</v>
      </c>
      <c r="S58" s="51">
        <f t="shared" si="0"/>
        <v>20754022</v>
      </c>
      <c r="T58" s="15">
        <v>1590122</v>
      </c>
    </row>
    <row r="59" spans="1:21">
      <c r="A59" s="10">
        <v>52</v>
      </c>
      <c r="B59" s="17" t="s">
        <v>63</v>
      </c>
      <c r="C59" s="12">
        <v>0</v>
      </c>
      <c r="D59" s="14">
        <v>244694</v>
      </c>
      <c r="E59" s="13">
        <v>348889</v>
      </c>
      <c r="F59" s="14">
        <v>520319</v>
      </c>
      <c r="G59" s="13">
        <v>430324</v>
      </c>
      <c r="H59" s="13">
        <v>401922</v>
      </c>
      <c r="I59" s="13">
        <v>317665</v>
      </c>
      <c r="J59" s="13">
        <v>315576</v>
      </c>
      <c r="K59" s="13">
        <v>349004</v>
      </c>
      <c r="L59" s="13">
        <v>313909</v>
      </c>
      <c r="M59" s="13">
        <v>434824</v>
      </c>
      <c r="N59" s="13">
        <v>495573</v>
      </c>
      <c r="O59" s="13">
        <v>471958</v>
      </c>
      <c r="P59" s="13">
        <v>517182</v>
      </c>
      <c r="Q59" s="47">
        <v>573704</v>
      </c>
      <c r="R59" s="15">
        <v>647444</v>
      </c>
      <c r="S59" s="51">
        <f t="shared" si="0"/>
        <v>6382987</v>
      </c>
      <c r="T59" s="15">
        <v>640270</v>
      </c>
    </row>
    <row r="60" spans="1:21">
      <c r="A60" s="10">
        <v>53</v>
      </c>
      <c r="B60" s="17" t="s">
        <v>64</v>
      </c>
      <c r="C60" s="12">
        <v>0</v>
      </c>
      <c r="D60" s="12">
        <v>0</v>
      </c>
      <c r="E60" s="13">
        <v>0</v>
      </c>
      <c r="F60" s="4" t="s">
        <v>10</v>
      </c>
      <c r="G60" s="13">
        <v>233771</v>
      </c>
      <c r="H60" s="13">
        <v>293383</v>
      </c>
      <c r="I60" s="13">
        <v>212117</v>
      </c>
      <c r="J60" s="13">
        <v>333125</v>
      </c>
      <c r="K60" s="13">
        <v>223079</v>
      </c>
      <c r="L60" s="13">
        <v>209734</v>
      </c>
      <c r="M60" s="13">
        <v>222887</v>
      </c>
      <c r="N60" s="13">
        <v>373551</v>
      </c>
      <c r="O60" s="13">
        <v>372656</v>
      </c>
      <c r="P60" s="13">
        <v>450901</v>
      </c>
      <c r="Q60" s="47">
        <v>611624</v>
      </c>
      <c r="R60" s="15">
        <v>745187</v>
      </c>
      <c r="S60" s="51">
        <f t="shared" si="0"/>
        <v>4282015</v>
      </c>
      <c r="T60" s="15">
        <v>116886</v>
      </c>
    </row>
    <row r="61" spans="1:21">
      <c r="A61" s="10">
        <v>54</v>
      </c>
      <c r="B61" s="10" t="s">
        <v>65</v>
      </c>
      <c r="C61" s="12">
        <v>458038</v>
      </c>
      <c r="D61" s="14">
        <v>556847</v>
      </c>
      <c r="E61" s="13">
        <v>759154</v>
      </c>
      <c r="F61" s="14">
        <v>880737</v>
      </c>
      <c r="G61" s="13">
        <v>845310</v>
      </c>
      <c r="H61" s="13">
        <v>814689</v>
      </c>
      <c r="I61" s="13">
        <v>909199</v>
      </c>
      <c r="J61" s="13">
        <v>861599</v>
      </c>
      <c r="K61" s="13">
        <v>998445</v>
      </c>
      <c r="L61" s="13">
        <v>826314</v>
      </c>
      <c r="M61" s="13">
        <v>1076240</v>
      </c>
      <c r="N61" s="13">
        <v>1392886</v>
      </c>
      <c r="O61" s="13">
        <v>1152832</v>
      </c>
      <c r="P61" s="13">
        <v>1217927</v>
      </c>
      <c r="Q61" s="47">
        <v>1202068</v>
      </c>
      <c r="R61" s="15">
        <v>934822</v>
      </c>
      <c r="S61" s="51">
        <f t="shared" si="0"/>
        <v>14887107</v>
      </c>
      <c r="T61" s="15">
        <v>851542</v>
      </c>
    </row>
    <row r="62" spans="1:21">
      <c r="A62" s="10">
        <v>55</v>
      </c>
      <c r="B62" s="10" t="s">
        <v>66</v>
      </c>
      <c r="C62" s="12">
        <v>0</v>
      </c>
      <c r="D62" s="4">
        <v>0</v>
      </c>
      <c r="E62" s="4">
        <v>0</v>
      </c>
      <c r="F62" s="14">
        <v>0</v>
      </c>
      <c r="G62" s="13">
        <v>0</v>
      </c>
      <c r="H62" s="13">
        <v>0</v>
      </c>
      <c r="I62" s="13">
        <v>0</v>
      </c>
      <c r="J62" s="13">
        <v>112982</v>
      </c>
      <c r="K62" s="13">
        <v>412809</v>
      </c>
      <c r="L62" s="13">
        <v>334249</v>
      </c>
      <c r="M62" s="13">
        <v>416658</v>
      </c>
      <c r="N62" s="13">
        <v>529213</v>
      </c>
      <c r="O62" s="13">
        <v>496334</v>
      </c>
      <c r="P62" s="13">
        <v>497051</v>
      </c>
      <c r="Q62" s="48">
        <v>570073</v>
      </c>
      <c r="R62" s="15">
        <v>452053</v>
      </c>
      <c r="S62" s="51">
        <f t="shared" si="0"/>
        <v>3821422</v>
      </c>
      <c r="T62" s="15">
        <v>0</v>
      </c>
    </row>
    <row r="63" spans="1:21">
      <c r="A63" s="10">
        <v>56</v>
      </c>
      <c r="B63" s="10" t="s">
        <v>67</v>
      </c>
      <c r="C63" s="12">
        <v>163072</v>
      </c>
      <c r="D63" s="14">
        <v>451444</v>
      </c>
      <c r="E63" s="13">
        <v>667980</v>
      </c>
      <c r="F63" s="14">
        <v>745823</v>
      </c>
      <c r="G63" s="13">
        <v>636113</v>
      </c>
      <c r="H63" s="13">
        <v>588874</v>
      </c>
      <c r="I63" s="13">
        <v>742264</v>
      </c>
      <c r="J63" s="13">
        <v>929026</v>
      </c>
      <c r="K63" s="13">
        <v>1113453</v>
      </c>
      <c r="L63" s="13">
        <v>910358</v>
      </c>
      <c r="M63" s="13">
        <v>1206709</v>
      </c>
      <c r="N63" s="13">
        <v>1556258</v>
      </c>
      <c r="O63" s="13">
        <v>1581091</v>
      </c>
      <c r="P63" s="13">
        <v>1583423</v>
      </c>
      <c r="Q63" s="47">
        <v>1560898</v>
      </c>
      <c r="R63" s="15">
        <v>1502608</v>
      </c>
      <c r="S63" s="51">
        <f t="shared" si="0"/>
        <v>15939394</v>
      </c>
      <c r="T63" s="15">
        <v>1777172</v>
      </c>
      <c r="U63" s="27"/>
    </row>
    <row r="64" spans="1:21">
      <c r="A64" s="10">
        <v>57</v>
      </c>
      <c r="B64" s="10" t="s">
        <v>68</v>
      </c>
      <c r="C64" s="12">
        <v>437360</v>
      </c>
      <c r="D64" s="14">
        <v>455167</v>
      </c>
      <c r="E64" s="13">
        <v>476002</v>
      </c>
      <c r="F64" s="14">
        <v>498762</v>
      </c>
      <c r="G64" s="13">
        <v>529238</v>
      </c>
      <c r="H64" s="13">
        <v>488836</v>
      </c>
      <c r="I64" s="13">
        <v>532969</v>
      </c>
      <c r="J64" s="13">
        <v>689602</v>
      </c>
      <c r="K64" s="13">
        <v>822935</v>
      </c>
      <c r="L64" s="13">
        <v>689260</v>
      </c>
      <c r="M64" s="13">
        <v>913383</v>
      </c>
      <c r="N64" s="13">
        <v>1242748</v>
      </c>
      <c r="O64" s="13">
        <v>1600206</v>
      </c>
      <c r="P64" s="13">
        <v>1466961</v>
      </c>
      <c r="Q64" s="47">
        <v>1392633</v>
      </c>
      <c r="R64" s="15">
        <v>1560028</v>
      </c>
      <c r="S64" s="51">
        <f t="shared" si="0"/>
        <v>13796090</v>
      </c>
      <c r="T64" s="15">
        <v>909046</v>
      </c>
      <c r="U64" s="29"/>
    </row>
    <row r="65" spans="1:21">
      <c r="A65" s="10">
        <v>58</v>
      </c>
      <c r="B65" s="10" t="s">
        <v>69</v>
      </c>
      <c r="C65" s="12">
        <v>97421</v>
      </c>
      <c r="D65" s="14">
        <v>107770</v>
      </c>
      <c r="E65" s="13">
        <v>147120</v>
      </c>
      <c r="F65" s="14">
        <v>156563</v>
      </c>
      <c r="G65" s="13">
        <v>253636</v>
      </c>
      <c r="H65" s="13">
        <v>203775</v>
      </c>
      <c r="I65" s="13">
        <v>87941</v>
      </c>
      <c r="J65" s="13">
        <v>68560</v>
      </c>
      <c r="K65" s="13">
        <v>60541</v>
      </c>
      <c r="L65" s="13">
        <v>50625</v>
      </c>
      <c r="M65" s="13">
        <v>64040</v>
      </c>
      <c r="N65" s="13">
        <v>79966</v>
      </c>
      <c r="O65" s="13">
        <v>101696</v>
      </c>
      <c r="P65" s="13">
        <v>101139</v>
      </c>
      <c r="Q65" s="47">
        <v>167947</v>
      </c>
      <c r="R65" s="15">
        <v>178978</v>
      </c>
      <c r="S65" s="51">
        <f t="shared" si="0"/>
        <v>1927718</v>
      </c>
      <c r="T65" s="15">
        <v>86317</v>
      </c>
      <c r="U65" s="29"/>
    </row>
    <row r="66" spans="1:21">
      <c r="A66" s="10">
        <v>59</v>
      </c>
      <c r="B66" s="10" t="s">
        <v>70</v>
      </c>
      <c r="C66" s="12">
        <v>0</v>
      </c>
      <c r="D66" s="14">
        <v>157533</v>
      </c>
      <c r="E66" s="13">
        <v>175657</v>
      </c>
      <c r="F66" s="14">
        <v>245035</v>
      </c>
      <c r="G66" s="13">
        <v>296526</v>
      </c>
      <c r="H66" s="13">
        <v>223669</v>
      </c>
      <c r="I66" s="13">
        <v>96135</v>
      </c>
      <c r="J66" s="13">
        <v>107669</v>
      </c>
      <c r="K66" s="13">
        <v>181732</v>
      </c>
      <c r="L66" s="13">
        <v>248691</v>
      </c>
      <c r="M66" s="13">
        <v>248534</v>
      </c>
      <c r="N66" s="13">
        <v>218653</v>
      </c>
      <c r="O66" s="13">
        <v>134642</v>
      </c>
      <c r="P66" s="13">
        <v>187177</v>
      </c>
      <c r="Q66" s="47">
        <v>198850</v>
      </c>
      <c r="R66" s="15">
        <v>240601</v>
      </c>
      <c r="S66" s="51">
        <f t="shared" si="0"/>
        <v>2961104</v>
      </c>
      <c r="T66" s="15">
        <v>172517</v>
      </c>
      <c r="U66" s="27"/>
    </row>
    <row r="67" spans="1:21">
      <c r="A67" s="10">
        <v>60</v>
      </c>
      <c r="B67" s="10" t="s">
        <v>71</v>
      </c>
      <c r="C67" s="12">
        <v>0</v>
      </c>
      <c r="D67" s="14">
        <v>44902</v>
      </c>
      <c r="E67" s="13">
        <v>26473</v>
      </c>
      <c r="F67" s="14">
        <v>59607</v>
      </c>
      <c r="G67" s="13">
        <v>89009</v>
      </c>
      <c r="H67" s="13">
        <v>137158</v>
      </c>
      <c r="I67" s="13">
        <v>108387</v>
      </c>
      <c r="J67" s="13">
        <v>81800</v>
      </c>
      <c r="K67" s="13">
        <v>50159</v>
      </c>
      <c r="L67" s="13">
        <v>65803</v>
      </c>
      <c r="M67" s="13">
        <v>64407</v>
      </c>
      <c r="N67" s="13">
        <v>33764</v>
      </c>
      <c r="O67" s="13">
        <v>133772</v>
      </c>
      <c r="P67" s="13">
        <v>119184</v>
      </c>
      <c r="Q67" s="47">
        <v>127419</v>
      </c>
      <c r="R67" s="15">
        <v>144762</v>
      </c>
      <c r="S67" s="51">
        <f t="shared" si="0"/>
        <v>1286606</v>
      </c>
      <c r="T67" s="15">
        <v>37612</v>
      </c>
    </row>
    <row r="68" spans="1:21">
      <c r="A68" s="10">
        <v>61</v>
      </c>
      <c r="B68" s="10" t="s">
        <v>72</v>
      </c>
      <c r="C68" s="12">
        <v>0</v>
      </c>
      <c r="D68" s="14">
        <v>50453</v>
      </c>
      <c r="E68" s="13">
        <v>46900</v>
      </c>
      <c r="F68" s="14">
        <v>45427</v>
      </c>
      <c r="G68" s="13">
        <v>38994</v>
      </c>
      <c r="H68" s="13">
        <v>8387</v>
      </c>
      <c r="I68" s="13">
        <v>0</v>
      </c>
      <c r="J68" s="13">
        <v>0</v>
      </c>
      <c r="K68" s="13">
        <v>54682</v>
      </c>
      <c r="L68" s="13">
        <v>42689</v>
      </c>
      <c r="M68" s="13">
        <v>63112</v>
      </c>
      <c r="N68" s="13">
        <v>0</v>
      </c>
      <c r="O68" s="13">
        <v>0</v>
      </c>
      <c r="P68" s="13">
        <v>0</v>
      </c>
      <c r="Q68" s="47">
        <v>0</v>
      </c>
      <c r="R68" s="15" t="s">
        <v>86</v>
      </c>
      <c r="S68" s="51">
        <f t="shared" si="0"/>
        <v>350644</v>
      </c>
      <c r="T68" s="15">
        <v>0</v>
      </c>
      <c r="U68" s="27"/>
    </row>
    <row r="69" spans="1:21">
      <c r="A69" s="10">
        <v>62</v>
      </c>
      <c r="B69" s="10" t="s">
        <v>73</v>
      </c>
      <c r="C69" s="12">
        <v>275992</v>
      </c>
      <c r="D69" s="14">
        <v>733307</v>
      </c>
      <c r="E69" s="13">
        <v>790413</v>
      </c>
      <c r="F69" s="14">
        <v>793910</v>
      </c>
      <c r="G69" s="13">
        <v>814303</v>
      </c>
      <c r="H69" s="13">
        <v>809092</v>
      </c>
      <c r="I69" s="13">
        <v>776804</v>
      </c>
      <c r="J69" s="13">
        <v>878643</v>
      </c>
      <c r="K69" s="13">
        <v>1563355</v>
      </c>
      <c r="L69" s="13">
        <v>1489604</v>
      </c>
      <c r="M69" s="13">
        <v>1830636</v>
      </c>
      <c r="N69" s="13">
        <v>2209889</v>
      </c>
      <c r="O69" s="13">
        <v>2234370</v>
      </c>
      <c r="P69" s="13">
        <v>2184335</v>
      </c>
      <c r="Q69" s="47">
        <v>2180229</v>
      </c>
      <c r="R69" s="15">
        <v>2852659</v>
      </c>
      <c r="S69" s="51">
        <f t="shared" si="0"/>
        <v>22417541</v>
      </c>
      <c r="T69" s="15">
        <v>2209249</v>
      </c>
    </row>
    <row r="70" spans="1:21">
      <c r="A70" s="10">
        <v>63</v>
      </c>
      <c r="B70" s="19" t="s">
        <v>74</v>
      </c>
      <c r="C70" s="12">
        <v>0</v>
      </c>
      <c r="D70" s="4">
        <v>0</v>
      </c>
      <c r="E70" s="4">
        <v>0</v>
      </c>
      <c r="F70" s="4" t="s">
        <v>10</v>
      </c>
      <c r="G70" s="13">
        <v>74048</v>
      </c>
      <c r="H70" s="13">
        <v>77467</v>
      </c>
      <c r="I70" s="13">
        <v>72269</v>
      </c>
      <c r="J70" s="13">
        <v>76979</v>
      </c>
      <c r="K70" s="13">
        <v>97888</v>
      </c>
      <c r="L70" s="13">
        <v>88364</v>
      </c>
      <c r="M70" s="13">
        <v>105325</v>
      </c>
      <c r="N70" s="13">
        <v>105962</v>
      </c>
      <c r="O70" s="13">
        <v>131666</v>
      </c>
      <c r="P70" s="13">
        <v>106827</v>
      </c>
      <c r="Q70" s="47">
        <v>131857</v>
      </c>
      <c r="R70" s="15">
        <v>150017</v>
      </c>
      <c r="S70" s="51">
        <f t="shared" ref="S70:S73" si="1">SUM(C70:R70)</f>
        <v>1218669</v>
      </c>
      <c r="T70" s="15">
        <v>31783</v>
      </c>
    </row>
    <row r="71" spans="1:21">
      <c r="A71" s="10">
        <v>64</v>
      </c>
      <c r="B71" s="10" t="s">
        <v>75</v>
      </c>
      <c r="C71" s="12">
        <v>0</v>
      </c>
      <c r="D71" s="4">
        <v>0</v>
      </c>
      <c r="E71" s="4">
        <v>0</v>
      </c>
      <c r="F71" s="14">
        <v>25027</v>
      </c>
      <c r="G71" s="13">
        <v>174100</v>
      </c>
      <c r="H71" s="13">
        <v>168958</v>
      </c>
      <c r="I71" s="13">
        <v>120281</v>
      </c>
      <c r="J71" s="13">
        <v>118665</v>
      </c>
      <c r="K71" s="13">
        <v>63486</v>
      </c>
      <c r="L71" s="13">
        <v>78322</v>
      </c>
      <c r="M71" s="13">
        <v>104486</v>
      </c>
      <c r="N71" s="13">
        <v>125252</v>
      </c>
      <c r="O71" s="13">
        <v>109539</v>
      </c>
      <c r="P71" s="13">
        <v>128871</v>
      </c>
      <c r="Q71" s="47">
        <v>164508</v>
      </c>
      <c r="R71" s="15">
        <v>242722</v>
      </c>
      <c r="S71" s="51">
        <f t="shared" si="1"/>
        <v>1624217</v>
      </c>
      <c r="T71" s="15">
        <v>153450</v>
      </c>
    </row>
    <row r="72" spans="1:21">
      <c r="A72" s="10">
        <v>65</v>
      </c>
      <c r="B72" s="10" t="s">
        <v>76</v>
      </c>
      <c r="C72" s="12">
        <v>0</v>
      </c>
      <c r="D72" s="14">
        <v>0</v>
      </c>
      <c r="E72" s="13">
        <v>10988</v>
      </c>
      <c r="F72" s="14">
        <v>49096</v>
      </c>
      <c r="G72" s="13">
        <v>43565</v>
      </c>
      <c r="H72" s="13">
        <v>38350</v>
      </c>
      <c r="I72" s="13">
        <v>27779</v>
      </c>
      <c r="J72" s="13">
        <v>16967</v>
      </c>
      <c r="K72" s="13">
        <v>14574</v>
      </c>
      <c r="L72" s="13">
        <v>19709</v>
      </c>
      <c r="M72" s="13">
        <v>18118</v>
      </c>
      <c r="N72" s="13">
        <v>44238</v>
      </c>
      <c r="O72" s="13">
        <v>45916</v>
      </c>
      <c r="P72" s="13">
        <v>68085</v>
      </c>
      <c r="Q72" s="47">
        <v>52179</v>
      </c>
      <c r="R72" s="15">
        <v>61039</v>
      </c>
      <c r="S72" s="51">
        <f t="shared" si="1"/>
        <v>510603</v>
      </c>
      <c r="T72" s="15">
        <v>60344</v>
      </c>
    </row>
    <row r="73" spans="1:21">
      <c r="A73" s="10">
        <v>66</v>
      </c>
      <c r="B73" s="10" t="s">
        <v>77</v>
      </c>
      <c r="C73" s="12">
        <v>0</v>
      </c>
      <c r="D73" s="14">
        <v>131023</v>
      </c>
      <c r="E73" s="13">
        <v>452056</v>
      </c>
      <c r="F73" s="14">
        <v>550883</v>
      </c>
      <c r="G73" s="13">
        <v>574401</v>
      </c>
      <c r="H73" s="13">
        <v>445100</v>
      </c>
      <c r="I73" s="13">
        <v>293268</v>
      </c>
      <c r="J73" s="13">
        <v>290134</v>
      </c>
      <c r="K73" s="13">
        <v>226302</v>
      </c>
      <c r="L73" s="13">
        <v>212020</v>
      </c>
      <c r="M73" s="13">
        <v>130811</v>
      </c>
      <c r="N73" s="13">
        <v>150872</v>
      </c>
      <c r="O73" s="13">
        <v>150736</v>
      </c>
      <c r="P73" s="13">
        <v>166699</v>
      </c>
      <c r="Q73" s="47">
        <v>189464</v>
      </c>
      <c r="R73" s="15">
        <v>180576</v>
      </c>
      <c r="S73" s="51">
        <f t="shared" si="1"/>
        <v>4144345</v>
      </c>
      <c r="T73" s="15">
        <v>187144</v>
      </c>
    </row>
    <row r="74" spans="1:21">
      <c r="B74" s="9"/>
      <c r="C74" s="11">
        <f>SUM(C5:C73)</f>
        <v>33856861.560000002</v>
      </c>
      <c r="D74" s="30"/>
      <c r="E74" s="7"/>
      <c r="F74" s="16"/>
      <c r="K74" s="30"/>
      <c r="L74" s="27" t="s">
        <v>7</v>
      </c>
      <c r="O74" s="30"/>
      <c r="P74" s="30"/>
      <c r="S74" s="29" t="s">
        <v>7</v>
      </c>
    </row>
    <row r="75" spans="1:21">
      <c r="G75" s="45"/>
      <c r="H75" s="45"/>
      <c r="I75" s="46"/>
      <c r="J75" s="45"/>
      <c r="K75" s="45"/>
      <c r="L75" s="45">
        <v>49835184</v>
      </c>
      <c r="M75" s="45">
        <v>63268426</v>
      </c>
      <c r="N75" s="45">
        <v>77839132</v>
      </c>
      <c r="O75" s="45">
        <v>72546039</v>
      </c>
      <c r="P75" s="45">
        <v>77586098</v>
      </c>
      <c r="Q75" s="45">
        <v>84558130</v>
      </c>
      <c r="R75" s="15">
        <v>95770597</v>
      </c>
      <c r="S75" s="29">
        <v>965245120.55999994</v>
      </c>
      <c r="T75" s="29">
        <v>64963898</v>
      </c>
      <c r="U75" s="52">
        <f>SUM(S75:T75)</f>
        <v>1030209018.5599999</v>
      </c>
    </row>
    <row r="76" spans="1:21">
      <c r="R76" s="15" t="s">
        <v>7</v>
      </c>
      <c r="T76" s="29" t="s">
        <v>7</v>
      </c>
    </row>
  </sheetData>
  <phoneticPr fontId="6" type="noConversion"/>
  <printOptions horizontalCentered="1"/>
  <pageMargins left="0.25" right="0.25" top="0.2" bottom="0.32" header="0.17" footer="0.2"/>
  <pageSetup scale="75" orientation="portrait"/>
  <headerFooter alignWithMargins="0">
    <oddFooter xml:space="preserve">&amp;C
&amp;R
AHCA
Office of Medicaid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J1" workbookViewId="0">
      <selection activeCell="K2" sqref="K2:S31"/>
    </sheetView>
  </sheetViews>
  <sheetFormatPr baseColWidth="10" defaultColWidth="8.83203125" defaultRowHeight="13" x14ac:dyDescent="0"/>
  <cols>
    <col min="1" max="1" width="18.1640625" style="2" customWidth="1"/>
    <col min="2" max="2" width="15.1640625" style="2" customWidth="1"/>
    <col min="3" max="3" width="14.33203125" style="2" customWidth="1"/>
    <col min="4" max="4" width="13.5" style="2" bestFit="1" customWidth="1"/>
    <col min="5" max="5" width="13.6640625" style="2" customWidth="1"/>
    <col min="6" max="6" width="14.6640625" style="2" customWidth="1"/>
    <col min="7" max="7" width="14.83203125" style="2" customWidth="1"/>
    <col min="8" max="8" width="15" style="8" customWidth="1"/>
    <col min="9" max="9" width="15.33203125" style="2" customWidth="1"/>
    <col min="10" max="11" width="15.1640625" style="2" customWidth="1"/>
    <col min="12" max="19" width="12" style="2" customWidth="1"/>
    <col min="20" max="20" width="15.33203125" style="2" hidden="1" customWidth="1"/>
    <col min="21" max="21" width="17.5" style="2" hidden="1" customWidth="1"/>
    <col min="22" max="22" width="14.5" style="53" hidden="1" customWidth="1"/>
    <col min="23" max="16384" width="8.83203125" style="2"/>
  </cols>
  <sheetData>
    <row r="1" spans="1:22">
      <c r="A1" s="2" t="s">
        <v>80</v>
      </c>
      <c r="T1" s="53"/>
    </row>
    <row r="2" spans="1:22" s="54" customFormat="1" ht="12">
      <c r="B2" s="55">
        <v>1998</v>
      </c>
      <c r="C2" s="56" t="s">
        <v>78</v>
      </c>
      <c r="D2" s="57" t="s">
        <v>1</v>
      </c>
      <c r="E2" s="57" t="s">
        <v>2</v>
      </c>
      <c r="F2" s="57" t="s">
        <v>3</v>
      </c>
      <c r="G2" s="57" t="s">
        <v>4</v>
      </c>
      <c r="H2" s="58">
        <v>2004</v>
      </c>
      <c r="I2" s="58">
        <v>2005</v>
      </c>
      <c r="J2" s="59">
        <v>2006</v>
      </c>
      <c r="K2" s="60"/>
      <c r="L2" s="61">
        <v>2007</v>
      </c>
      <c r="M2" s="58">
        <v>2008</v>
      </c>
      <c r="N2" s="58">
        <v>2009</v>
      </c>
      <c r="O2" s="58">
        <v>2010</v>
      </c>
      <c r="P2" s="58">
        <v>2011</v>
      </c>
      <c r="Q2" s="58">
        <v>2012</v>
      </c>
      <c r="R2" s="58">
        <v>2013</v>
      </c>
      <c r="S2" s="61">
        <v>2014</v>
      </c>
      <c r="T2" s="84"/>
      <c r="U2" s="63" t="s">
        <v>0</v>
      </c>
      <c r="V2" s="85"/>
    </row>
    <row r="3" spans="1:22" s="54" customFormat="1" ht="12">
      <c r="B3" s="55" t="s">
        <v>5</v>
      </c>
      <c r="C3" s="64" t="s">
        <v>5</v>
      </c>
      <c r="D3" s="64" t="s">
        <v>5</v>
      </c>
      <c r="E3" s="64" t="s">
        <v>5</v>
      </c>
      <c r="F3" s="64" t="s">
        <v>5</v>
      </c>
      <c r="G3" s="64" t="s">
        <v>5</v>
      </c>
      <c r="H3" s="65" t="s">
        <v>5</v>
      </c>
      <c r="I3" s="65" t="s">
        <v>5</v>
      </c>
      <c r="J3" s="66" t="s">
        <v>5</v>
      </c>
      <c r="K3" s="67"/>
      <c r="L3" s="68" t="s">
        <v>5</v>
      </c>
      <c r="M3" s="65" t="s">
        <v>5</v>
      </c>
      <c r="N3" s="65" t="s">
        <v>5</v>
      </c>
      <c r="O3" s="65" t="s">
        <v>5</v>
      </c>
      <c r="P3" s="65" t="s">
        <v>5</v>
      </c>
      <c r="Q3" s="65" t="s">
        <v>5</v>
      </c>
      <c r="R3" s="65" t="s">
        <v>5</v>
      </c>
      <c r="S3" s="68" t="s">
        <v>5</v>
      </c>
      <c r="T3" s="86"/>
      <c r="U3" s="69" t="s">
        <v>6</v>
      </c>
      <c r="V3" s="85"/>
    </row>
    <row r="4" spans="1:22" s="54" customFormat="1" ht="12">
      <c r="B4" s="70" t="s">
        <v>7</v>
      </c>
      <c r="D4" s="71"/>
      <c r="H4" s="72"/>
      <c r="M4" s="73"/>
      <c r="T4" s="85"/>
      <c r="V4" s="85"/>
    </row>
    <row r="5" spans="1:22" s="54" customFormat="1" ht="12">
      <c r="A5" s="73" t="s">
        <v>9</v>
      </c>
      <c r="B5" s="75">
        <v>0</v>
      </c>
      <c r="C5" s="76">
        <v>49720</v>
      </c>
      <c r="D5" s="77">
        <v>81636</v>
      </c>
      <c r="E5" s="76">
        <v>108566</v>
      </c>
      <c r="F5" s="77">
        <v>91536</v>
      </c>
      <c r="G5" s="77">
        <v>76915</v>
      </c>
      <c r="H5" s="77">
        <v>77797</v>
      </c>
      <c r="I5" s="77">
        <v>72640</v>
      </c>
      <c r="J5" s="77">
        <v>73850</v>
      </c>
      <c r="K5" s="73" t="s">
        <v>9</v>
      </c>
      <c r="L5" s="77">
        <v>66675</v>
      </c>
      <c r="M5" s="77">
        <v>80715</v>
      </c>
      <c r="N5" s="77">
        <v>86494</v>
      </c>
      <c r="O5" s="77">
        <v>91509</v>
      </c>
      <c r="P5" s="77">
        <v>78367</v>
      </c>
      <c r="Q5" s="78">
        <v>88819</v>
      </c>
      <c r="R5" s="78">
        <v>119197</v>
      </c>
      <c r="S5" s="78">
        <v>66177</v>
      </c>
      <c r="T5" s="87">
        <v>1310613</v>
      </c>
      <c r="U5" s="78">
        <v>1244436</v>
      </c>
      <c r="V5" s="88">
        <f>SUM(S5:U5)</f>
        <v>2621226</v>
      </c>
    </row>
    <row r="6" spans="1:22" s="54" customFormat="1" ht="12">
      <c r="A6" s="73" t="s">
        <v>12</v>
      </c>
      <c r="B6" s="75">
        <v>0</v>
      </c>
      <c r="C6" s="76">
        <v>67041</v>
      </c>
      <c r="D6" s="77">
        <v>85394</v>
      </c>
      <c r="E6" s="76">
        <v>91504</v>
      </c>
      <c r="F6" s="77">
        <v>98370</v>
      </c>
      <c r="G6" s="77">
        <v>91821</v>
      </c>
      <c r="H6" s="77">
        <v>63211</v>
      </c>
      <c r="I6" s="77">
        <v>51751</v>
      </c>
      <c r="J6" s="77">
        <v>49117</v>
      </c>
      <c r="K6" s="73" t="s">
        <v>12</v>
      </c>
      <c r="L6" s="77">
        <v>44962</v>
      </c>
      <c r="M6" s="77">
        <v>63335</v>
      </c>
      <c r="N6" s="77">
        <v>98844</v>
      </c>
      <c r="O6" s="77">
        <v>148386</v>
      </c>
      <c r="P6" s="77">
        <v>131777</v>
      </c>
      <c r="Q6" s="78">
        <v>119367</v>
      </c>
      <c r="R6" s="78">
        <v>99442</v>
      </c>
      <c r="S6" s="78"/>
      <c r="T6" s="87">
        <v>1304322</v>
      </c>
      <c r="U6" s="78">
        <v>1304322</v>
      </c>
      <c r="V6" s="88">
        <f>SUM(S6:U6)</f>
        <v>2608644</v>
      </c>
    </row>
    <row r="7" spans="1:22" s="54" customFormat="1" ht="12">
      <c r="A7" s="73" t="s">
        <v>15</v>
      </c>
      <c r="B7" s="75">
        <v>0</v>
      </c>
      <c r="C7" s="76">
        <v>0</v>
      </c>
      <c r="D7" s="77">
        <v>39043</v>
      </c>
      <c r="E7" s="76">
        <v>56064</v>
      </c>
      <c r="F7" s="77">
        <v>103784</v>
      </c>
      <c r="G7" s="77">
        <v>42393</v>
      </c>
      <c r="H7" s="77">
        <v>31586</v>
      </c>
      <c r="I7" s="77">
        <v>11757</v>
      </c>
      <c r="J7" s="77">
        <v>54917</v>
      </c>
      <c r="K7" s="73" t="s">
        <v>15</v>
      </c>
      <c r="L7" s="77">
        <v>69466</v>
      </c>
      <c r="M7" s="77">
        <v>59830</v>
      </c>
      <c r="N7" s="77">
        <v>62153</v>
      </c>
      <c r="O7" s="77">
        <v>72594</v>
      </c>
      <c r="P7" s="77">
        <v>85091</v>
      </c>
      <c r="Q7" s="78">
        <v>106864</v>
      </c>
      <c r="R7" s="89">
        <v>132657</v>
      </c>
      <c r="S7" s="78">
        <v>96376</v>
      </c>
      <c r="T7" s="87">
        <v>922738</v>
      </c>
      <c r="U7" s="78">
        <v>826362</v>
      </c>
      <c r="V7" s="88">
        <f>SUM(S7:U7)</f>
        <v>1845476</v>
      </c>
    </row>
    <row r="8" spans="1:22" s="54" customFormat="1" ht="12">
      <c r="A8" s="73" t="s">
        <v>22</v>
      </c>
      <c r="B8" s="75">
        <v>0</v>
      </c>
      <c r="C8" s="76">
        <v>65159</v>
      </c>
      <c r="D8" s="77">
        <v>134561</v>
      </c>
      <c r="E8" s="76">
        <v>148931</v>
      </c>
      <c r="F8" s="77">
        <v>218340</v>
      </c>
      <c r="G8" s="77">
        <v>224587</v>
      </c>
      <c r="H8" s="77">
        <v>81579</v>
      </c>
      <c r="I8" s="77">
        <v>105475</v>
      </c>
      <c r="J8" s="77">
        <v>132393</v>
      </c>
      <c r="K8" s="73" t="s">
        <v>22</v>
      </c>
      <c r="L8" s="77">
        <v>32188</v>
      </c>
      <c r="M8" s="77">
        <v>139818</v>
      </c>
      <c r="N8" s="77">
        <v>154531</v>
      </c>
      <c r="O8" s="77">
        <v>159876</v>
      </c>
      <c r="P8" s="77">
        <v>170352</v>
      </c>
      <c r="Q8" s="78">
        <v>172386</v>
      </c>
      <c r="R8" s="78">
        <v>195691</v>
      </c>
      <c r="S8" s="78">
        <v>309347</v>
      </c>
      <c r="T8" s="87">
        <v>2445214</v>
      </c>
      <c r="U8" s="78">
        <v>2135867</v>
      </c>
      <c r="V8" s="88">
        <f>SUM(S8:U8)</f>
        <v>4890428</v>
      </c>
    </row>
    <row r="9" spans="1:22" s="54" customFormat="1" ht="12">
      <c r="A9" s="73" t="s">
        <v>23</v>
      </c>
      <c r="B9" s="75">
        <v>63325</v>
      </c>
      <c r="C9" s="76">
        <v>51979</v>
      </c>
      <c r="D9" s="77">
        <v>71738</v>
      </c>
      <c r="E9" s="76">
        <v>93900</v>
      </c>
      <c r="F9" s="77">
        <v>77365</v>
      </c>
      <c r="G9" s="77">
        <v>102171</v>
      </c>
      <c r="H9" s="77">
        <v>90015</v>
      </c>
      <c r="I9" s="77">
        <v>73406</v>
      </c>
      <c r="J9" s="77">
        <v>96899</v>
      </c>
      <c r="K9" s="73" t="s">
        <v>23</v>
      </c>
      <c r="L9" s="77">
        <v>78911</v>
      </c>
      <c r="M9" s="77">
        <v>80563</v>
      </c>
      <c r="N9" s="77">
        <v>85071</v>
      </c>
      <c r="O9" s="77">
        <v>70410</v>
      </c>
      <c r="P9" s="77">
        <v>79872</v>
      </c>
      <c r="Q9" s="78">
        <v>80402</v>
      </c>
      <c r="R9" s="78">
        <v>91457</v>
      </c>
      <c r="S9" s="78">
        <v>59643</v>
      </c>
      <c r="T9" s="87">
        <v>1347127</v>
      </c>
      <c r="U9" s="78">
        <v>1287484</v>
      </c>
      <c r="V9" s="88">
        <f>SUM(S9:U9)</f>
        <v>2694254</v>
      </c>
    </row>
    <row r="10" spans="1:22" s="54" customFormat="1" ht="12">
      <c r="A10" s="73" t="s">
        <v>27</v>
      </c>
      <c r="B10" s="75">
        <v>0</v>
      </c>
      <c r="C10" s="76">
        <v>57699</v>
      </c>
      <c r="D10" s="77">
        <v>55610</v>
      </c>
      <c r="E10" s="76">
        <v>95521</v>
      </c>
      <c r="F10" s="77">
        <v>105567</v>
      </c>
      <c r="G10" s="77">
        <v>57211</v>
      </c>
      <c r="H10" s="77">
        <v>30582</v>
      </c>
      <c r="I10" s="77">
        <v>45079</v>
      </c>
      <c r="J10" s="77">
        <v>28811</v>
      </c>
      <c r="K10" s="73" t="s">
        <v>27</v>
      </c>
      <c r="L10" s="77">
        <v>24563</v>
      </c>
      <c r="M10" s="77">
        <v>19318</v>
      </c>
      <c r="N10" s="77">
        <v>23965</v>
      </c>
      <c r="O10" s="77">
        <v>21092</v>
      </c>
      <c r="P10" s="77">
        <v>26765</v>
      </c>
      <c r="Q10" s="78">
        <v>26952</v>
      </c>
      <c r="R10" s="78">
        <v>58652</v>
      </c>
      <c r="S10" s="78">
        <v>29104</v>
      </c>
      <c r="T10" s="87">
        <v>671638</v>
      </c>
      <c r="U10" s="78">
        <v>642534</v>
      </c>
      <c r="V10" s="88">
        <f>SUM(S10:U10)</f>
        <v>1343276</v>
      </c>
    </row>
    <row r="11" spans="1:22" s="54" customFormat="1" ht="12">
      <c r="A11" s="73" t="s">
        <v>28</v>
      </c>
      <c r="B11" s="75">
        <v>82501</v>
      </c>
      <c r="C11" s="76">
        <v>180296</v>
      </c>
      <c r="D11" s="77">
        <v>173485</v>
      </c>
      <c r="E11" s="76">
        <v>227435</v>
      </c>
      <c r="F11" s="77">
        <v>303467</v>
      </c>
      <c r="G11" s="77">
        <v>223097</v>
      </c>
      <c r="H11" s="77">
        <v>295040</v>
      </c>
      <c r="I11" s="77">
        <v>282681</v>
      </c>
      <c r="J11" s="77">
        <v>207139</v>
      </c>
      <c r="K11" s="73" t="s">
        <v>28</v>
      </c>
      <c r="L11" s="77">
        <v>180129</v>
      </c>
      <c r="M11" s="77">
        <v>228541</v>
      </c>
      <c r="N11" s="77">
        <v>318418</v>
      </c>
      <c r="O11" s="77">
        <v>352619</v>
      </c>
      <c r="P11" s="77">
        <v>340389</v>
      </c>
      <c r="Q11" s="78">
        <v>364359</v>
      </c>
      <c r="R11" s="78">
        <v>329905</v>
      </c>
      <c r="S11" s="78">
        <v>210306</v>
      </c>
      <c r="T11" s="87">
        <v>4227307</v>
      </c>
      <c r="U11" s="78">
        <v>4017001</v>
      </c>
      <c r="V11" s="88">
        <f>SUM(S11:U11)</f>
        <v>8454614</v>
      </c>
    </row>
    <row r="12" spans="1:22" s="54" customFormat="1" ht="12">
      <c r="A12" s="73" t="s">
        <v>29</v>
      </c>
      <c r="B12" s="75">
        <v>49283</v>
      </c>
      <c r="C12" s="76">
        <v>39709</v>
      </c>
      <c r="D12" s="77">
        <v>80996</v>
      </c>
      <c r="E12" s="76">
        <v>115023</v>
      </c>
      <c r="F12" s="77">
        <v>100852</v>
      </c>
      <c r="G12" s="77">
        <v>67305</v>
      </c>
      <c r="H12" s="77">
        <v>73258</v>
      </c>
      <c r="I12" s="77">
        <v>21210</v>
      </c>
      <c r="J12" s="77">
        <v>0</v>
      </c>
      <c r="K12" s="73" t="s">
        <v>29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8">
        <v>0</v>
      </c>
      <c r="R12" s="78">
        <v>0</v>
      </c>
      <c r="S12" s="78"/>
      <c r="T12" s="87">
        <v>547636</v>
      </c>
      <c r="U12" s="78">
        <v>547636</v>
      </c>
      <c r="V12" s="87">
        <v>547636</v>
      </c>
    </row>
    <row r="13" spans="1:22" s="82" customFormat="1" ht="12">
      <c r="A13" s="90" t="s">
        <v>30</v>
      </c>
      <c r="B13" s="75">
        <v>0</v>
      </c>
      <c r="C13" s="80">
        <v>28344</v>
      </c>
      <c r="D13" s="77">
        <v>25436</v>
      </c>
      <c r="E13" s="76">
        <v>25583</v>
      </c>
      <c r="F13" s="77">
        <v>21679</v>
      </c>
      <c r="G13" s="77">
        <v>0</v>
      </c>
      <c r="H13" s="77">
        <v>0</v>
      </c>
      <c r="I13" s="77">
        <v>0</v>
      </c>
      <c r="J13" s="77">
        <v>0</v>
      </c>
      <c r="K13" s="90" t="s">
        <v>30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8">
        <v>0</v>
      </c>
      <c r="R13" s="78">
        <v>0</v>
      </c>
      <c r="S13" s="78"/>
      <c r="T13" s="87">
        <v>101042</v>
      </c>
      <c r="U13" s="78">
        <v>101042</v>
      </c>
      <c r="V13" s="87">
        <v>101042</v>
      </c>
    </row>
    <row r="14" spans="1:22" s="54" customFormat="1" ht="12">
      <c r="A14" s="73" t="s">
        <v>31</v>
      </c>
      <c r="B14" s="75">
        <v>0</v>
      </c>
      <c r="C14" s="76">
        <v>59661</v>
      </c>
      <c r="D14" s="77">
        <v>69815</v>
      </c>
      <c r="E14" s="76">
        <v>57445</v>
      </c>
      <c r="F14" s="77">
        <v>77407</v>
      </c>
      <c r="G14" s="77">
        <v>62269</v>
      </c>
      <c r="H14" s="77">
        <v>20210</v>
      </c>
      <c r="I14" s="77">
        <v>18403</v>
      </c>
      <c r="J14" s="77">
        <v>28973</v>
      </c>
      <c r="K14" s="73" t="s">
        <v>31</v>
      </c>
      <c r="L14" s="77">
        <v>25317</v>
      </c>
      <c r="M14" s="77">
        <v>22559</v>
      </c>
      <c r="N14" s="77">
        <v>24768</v>
      </c>
      <c r="O14" s="77">
        <v>25420</v>
      </c>
      <c r="P14" s="77">
        <v>23028</v>
      </c>
      <c r="Q14" s="78">
        <v>32554</v>
      </c>
      <c r="R14" s="78">
        <v>49597</v>
      </c>
      <c r="S14" s="78">
        <v>40101</v>
      </c>
      <c r="T14" s="87">
        <v>621489</v>
      </c>
      <c r="U14" s="78">
        <v>581388</v>
      </c>
      <c r="V14" s="88">
        <f>SUM(S14:U14)</f>
        <v>1242978</v>
      </c>
    </row>
    <row r="15" spans="1:22" s="54" customFormat="1" ht="12">
      <c r="A15" s="73" t="s">
        <v>32</v>
      </c>
      <c r="B15" s="75">
        <v>0</v>
      </c>
      <c r="C15" s="76">
        <v>95564</v>
      </c>
      <c r="D15" s="77">
        <v>135623</v>
      </c>
      <c r="E15" s="76">
        <v>185138</v>
      </c>
      <c r="F15" s="77">
        <v>258912</v>
      </c>
      <c r="G15" s="77">
        <v>135146</v>
      </c>
      <c r="H15" s="77">
        <v>68207</v>
      </c>
      <c r="I15" s="77">
        <v>66517</v>
      </c>
      <c r="J15" s="77">
        <v>100224</v>
      </c>
      <c r="K15" s="73" t="s">
        <v>32</v>
      </c>
      <c r="L15" s="77">
        <v>99666</v>
      </c>
      <c r="M15" s="77">
        <v>87756</v>
      </c>
      <c r="N15" s="77">
        <v>87302</v>
      </c>
      <c r="O15" s="77">
        <v>95122</v>
      </c>
      <c r="P15" s="77">
        <v>90040</v>
      </c>
      <c r="Q15" s="91">
        <v>102636</v>
      </c>
      <c r="R15" s="78">
        <v>99726</v>
      </c>
      <c r="S15" s="78"/>
      <c r="T15" s="87">
        <v>1678664</v>
      </c>
      <c r="U15" s="78">
        <v>1678664</v>
      </c>
      <c r="V15" s="87">
        <v>1678664</v>
      </c>
    </row>
    <row r="16" spans="1:22" s="54" customFormat="1" ht="12">
      <c r="A16" s="73" t="s">
        <v>33</v>
      </c>
      <c r="B16" s="75">
        <v>0</v>
      </c>
      <c r="C16" s="76">
        <v>53488</v>
      </c>
      <c r="D16" s="77">
        <v>62128</v>
      </c>
      <c r="E16" s="76">
        <v>74454</v>
      </c>
      <c r="F16" s="77">
        <v>76882</v>
      </c>
      <c r="G16" s="77">
        <v>79703</v>
      </c>
      <c r="H16" s="77">
        <v>153963</v>
      </c>
      <c r="I16" s="77">
        <v>143912</v>
      </c>
      <c r="J16" s="77">
        <v>145138</v>
      </c>
      <c r="K16" s="73" t="s">
        <v>33</v>
      </c>
      <c r="L16" s="77">
        <v>118960</v>
      </c>
      <c r="M16" s="77">
        <v>156001</v>
      </c>
      <c r="N16" s="77">
        <v>194715</v>
      </c>
      <c r="O16" s="77">
        <v>116305</v>
      </c>
      <c r="P16" s="77">
        <v>208759</v>
      </c>
      <c r="Q16" s="89">
        <v>207459</v>
      </c>
      <c r="R16" s="78">
        <v>218415</v>
      </c>
      <c r="S16" s="78">
        <v>224442</v>
      </c>
      <c r="T16" s="87">
        <v>2175924</v>
      </c>
      <c r="U16" s="78">
        <v>1951482</v>
      </c>
      <c r="V16" s="88">
        <f>SUM(S16:U16)</f>
        <v>4351848</v>
      </c>
    </row>
    <row r="17" spans="1:22" s="54" customFormat="1" ht="12">
      <c r="A17" s="73" t="s">
        <v>34</v>
      </c>
      <c r="B17" s="75">
        <v>0</v>
      </c>
      <c r="C17" s="76">
        <v>119988</v>
      </c>
      <c r="D17" s="77">
        <v>234340</v>
      </c>
      <c r="E17" s="76">
        <v>207646</v>
      </c>
      <c r="F17" s="77">
        <v>354098</v>
      </c>
      <c r="G17" s="77">
        <v>261710</v>
      </c>
      <c r="H17" s="77">
        <v>128181</v>
      </c>
      <c r="I17" s="77">
        <v>122441</v>
      </c>
      <c r="J17" s="77">
        <v>193849</v>
      </c>
      <c r="K17" s="73" t="s">
        <v>34</v>
      </c>
      <c r="L17" s="77">
        <v>202840</v>
      </c>
      <c r="M17" s="77">
        <v>169498</v>
      </c>
      <c r="N17" s="77">
        <v>180814</v>
      </c>
      <c r="O17" s="77">
        <v>171892</v>
      </c>
      <c r="P17" s="77">
        <v>187047</v>
      </c>
      <c r="Q17" s="89">
        <v>211936</v>
      </c>
      <c r="R17" s="78">
        <v>232373</v>
      </c>
      <c r="S17" s="78">
        <v>167656</v>
      </c>
      <c r="T17" s="87">
        <v>3084656</v>
      </c>
      <c r="U17" s="78">
        <v>2917000</v>
      </c>
      <c r="V17" s="88">
        <f>SUM(S17:U17)</f>
        <v>6169312</v>
      </c>
    </row>
    <row r="18" spans="1:22" s="54" customFormat="1" ht="12">
      <c r="A18" s="92" t="s">
        <v>38</v>
      </c>
      <c r="B18" s="75">
        <v>0</v>
      </c>
      <c r="C18" s="77">
        <v>0</v>
      </c>
      <c r="D18" s="77">
        <v>12673</v>
      </c>
      <c r="E18" s="76">
        <v>55726</v>
      </c>
      <c r="F18" s="77">
        <v>57769</v>
      </c>
      <c r="G18" s="77">
        <v>39917</v>
      </c>
      <c r="H18" s="77">
        <v>0</v>
      </c>
      <c r="I18" s="77">
        <v>0</v>
      </c>
      <c r="J18" s="77">
        <v>0</v>
      </c>
      <c r="K18" s="92" t="s">
        <v>38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89">
        <v>0</v>
      </c>
      <c r="R18" s="78">
        <v>0</v>
      </c>
      <c r="S18" s="78">
        <v>51165</v>
      </c>
      <c r="T18" s="87">
        <v>217250</v>
      </c>
      <c r="U18" s="78">
        <v>166085</v>
      </c>
      <c r="V18" s="88">
        <f>SUM(S18:U18)</f>
        <v>434500</v>
      </c>
    </row>
    <row r="19" spans="1:22" s="54" customFormat="1" ht="12">
      <c r="A19" s="73" t="s">
        <v>40</v>
      </c>
      <c r="B19" s="75">
        <v>0</v>
      </c>
      <c r="C19" s="76">
        <v>99892</v>
      </c>
      <c r="D19" s="77">
        <v>125407</v>
      </c>
      <c r="E19" s="76">
        <v>149619</v>
      </c>
      <c r="F19" s="77">
        <v>199031</v>
      </c>
      <c r="G19" s="77">
        <v>276204</v>
      </c>
      <c r="H19" s="77">
        <v>194620</v>
      </c>
      <c r="I19" s="77">
        <v>159100</v>
      </c>
      <c r="J19" s="77">
        <v>146636</v>
      </c>
      <c r="K19" s="73" t="s">
        <v>40</v>
      </c>
      <c r="L19" s="77">
        <v>142132</v>
      </c>
      <c r="M19" s="77">
        <v>182658</v>
      </c>
      <c r="N19" s="77">
        <v>247313</v>
      </c>
      <c r="O19" s="77">
        <v>239754</v>
      </c>
      <c r="P19" s="77">
        <v>249242</v>
      </c>
      <c r="Q19" s="89">
        <v>207691</v>
      </c>
      <c r="R19" s="78">
        <v>241027</v>
      </c>
      <c r="S19" s="78">
        <v>133193</v>
      </c>
      <c r="T19" s="87">
        <v>2925034</v>
      </c>
      <c r="U19" s="78">
        <v>2791841</v>
      </c>
      <c r="V19" s="88">
        <f>SUM(S19:U19)</f>
        <v>5850068</v>
      </c>
    </row>
    <row r="20" spans="1:22" s="54" customFormat="1" ht="12">
      <c r="A20" s="73" t="s">
        <v>41</v>
      </c>
      <c r="B20" s="75">
        <v>0</v>
      </c>
      <c r="C20" s="76">
        <v>0</v>
      </c>
      <c r="D20" s="77">
        <v>15659</v>
      </c>
      <c r="E20" s="76">
        <v>70826</v>
      </c>
      <c r="F20" s="77">
        <v>52360</v>
      </c>
      <c r="G20" s="77">
        <v>70722</v>
      </c>
      <c r="H20" s="77">
        <v>86154</v>
      </c>
      <c r="I20" s="77">
        <v>64748</v>
      </c>
      <c r="J20" s="77">
        <v>106180</v>
      </c>
      <c r="K20" s="73" t="s">
        <v>41</v>
      </c>
      <c r="L20" s="77">
        <v>0</v>
      </c>
      <c r="M20" s="77">
        <v>30512</v>
      </c>
      <c r="N20" s="77">
        <v>58034</v>
      </c>
      <c r="O20" s="77">
        <v>47969</v>
      </c>
      <c r="P20" s="77">
        <v>57950</v>
      </c>
      <c r="Q20" s="89">
        <v>74790</v>
      </c>
      <c r="R20" s="78">
        <v>65387</v>
      </c>
      <c r="S20" s="78">
        <v>61316</v>
      </c>
      <c r="T20" s="87">
        <v>862607</v>
      </c>
      <c r="U20" s="78">
        <v>801291</v>
      </c>
      <c r="V20" s="88">
        <f>SUM(S20:U20)</f>
        <v>1725214</v>
      </c>
    </row>
    <row r="21" spans="1:22" s="54" customFormat="1" ht="12">
      <c r="A21" s="73" t="s">
        <v>42</v>
      </c>
      <c r="B21" s="75">
        <v>0</v>
      </c>
      <c r="C21" s="76">
        <v>21581</v>
      </c>
      <c r="D21" s="77">
        <v>29031</v>
      </c>
      <c r="E21" s="76">
        <v>24451</v>
      </c>
      <c r="F21" s="77">
        <v>37833</v>
      </c>
      <c r="G21" s="77">
        <v>15816</v>
      </c>
      <c r="H21" s="77">
        <v>18563</v>
      </c>
      <c r="I21" s="77">
        <v>13916</v>
      </c>
      <c r="J21" s="77">
        <v>24910</v>
      </c>
      <c r="K21" s="73" t="s">
        <v>42</v>
      </c>
      <c r="L21" s="77">
        <v>22134</v>
      </c>
      <c r="M21" s="77">
        <v>17290</v>
      </c>
      <c r="N21" s="77">
        <v>19670</v>
      </c>
      <c r="O21" s="77">
        <v>20134</v>
      </c>
      <c r="P21" s="77">
        <v>17448</v>
      </c>
      <c r="Q21" s="89">
        <v>25325</v>
      </c>
      <c r="R21" s="78">
        <v>29934</v>
      </c>
      <c r="S21" s="78">
        <v>18486</v>
      </c>
      <c r="T21" s="87">
        <v>343340</v>
      </c>
      <c r="U21" s="78">
        <v>324854</v>
      </c>
      <c r="V21" s="88">
        <f>SUM(S21:U21)</f>
        <v>686680</v>
      </c>
    </row>
    <row r="22" spans="1:22" s="54" customFormat="1" ht="12">
      <c r="A22" s="73" t="s">
        <v>46</v>
      </c>
      <c r="B22" s="75">
        <v>0</v>
      </c>
      <c r="C22" s="76">
        <v>135933</v>
      </c>
      <c r="D22" s="77">
        <v>134935</v>
      </c>
      <c r="E22" s="76">
        <v>150363</v>
      </c>
      <c r="F22" s="77">
        <v>110889</v>
      </c>
      <c r="G22" s="77">
        <v>197183</v>
      </c>
      <c r="H22" s="77">
        <v>149802</v>
      </c>
      <c r="I22" s="77">
        <v>177037</v>
      </c>
      <c r="J22" s="77">
        <v>188710</v>
      </c>
      <c r="K22" s="73" t="s">
        <v>46</v>
      </c>
      <c r="L22" s="77">
        <v>161042</v>
      </c>
      <c r="M22" s="77">
        <v>213057</v>
      </c>
      <c r="N22" s="77">
        <v>222880</v>
      </c>
      <c r="O22" s="77">
        <v>189036</v>
      </c>
      <c r="P22" s="77">
        <v>184903</v>
      </c>
      <c r="Q22" s="91">
        <v>157583</v>
      </c>
      <c r="R22" s="78">
        <v>170957</v>
      </c>
      <c r="S22" s="78">
        <v>95035</v>
      </c>
      <c r="T22" s="87">
        <v>2414888</v>
      </c>
      <c r="U22" s="78">
        <v>2319853</v>
      </c>
      <c r="V22" s="88">
        <f>SUM(S22:U22)</f>
        <v>4829776</v>
      </c>
    </row>
    <row r="23" spans="1:22" s="54" customFormat="1" ht="12">
      <c r="A23" s="73" t="s">
        <v>47</v>
      </c>
      <c r="B23" s="75">
        <v>0</v>
      </c>
      <c r="C23" s="76">
        <v>10415</v>
      </c>
      <c r="D23" s="77">
        <v>11467</v>
      </c>
      <c r="E23" s="76">
        <v>15856</v>
      </c>
      <c r="F23" s="77">
        <v>14820</v>
      </c>
      <c r="G23" s="77">
        <v>12085</v>
      </c>
      <c r="H23" s="77">
        <v>15479</v>
      </c>
      <c r="I23" s="77">
        <v>25025</v>
      </c>
      <c r="J23" s="77">
        <v>37267</v>
      </c>
      <c r="K23" s="73" t="s">
        <v>47</v>
      </c>
      <c r="L23" s="77">
        <v>40034</v>
      </c>
      <c r="M23" s="77">
        <v>32655</v>
      </c>
      <c r="N23" s="77">
        <v>37213</v>
      </c>
      <c r="O23" s="77">
        <v>27491</v>
      </c>
      <c r="P23" s="77">
        <v>30284</v>
      </c>
      <c r="Q23" s="89">
        <v>36999</v>
      </c>
      <c r="R23" s="78">
        <v>37869</v>
      </c>
      <c r="S23" s="78">
        <v>10768</v>
      </c>
      <c r="T23" s="87">
        <v>381680</v>
      </c>
      <c r="U23" s="78">
        <v>370912</v>
      </c>
      <c r="V23" s="88">
        <f>SUM(S23:U23)</f>
        <v>763360</v>
      </c>
    </row>
    <row r="24" spans="1:22" s="54" customFormat="1" ht="12">
      <c r="A24" s="73" t="s">
        <v>48</v>
      </c>
      <c r="B24" s="75">
        <v>0</v>
      </c>
      <c r="C24" s="76">
        <v>0</v>
      </c>
      <c r="D24" s="77">
        <v>0</v>
      </c>
      <c r="E24" s="76">
        <v>19096</v>
      </c>
      <c r="F24" s="77">
        <v>49312</v>
      </c>
      <c r="G24" s="77">
        <v>74215</v>
      </c>
      <c r="H24" s="77">
        <v>74746</v>
      </c>
      <c r="I24" s="77">
        <v>77100</v>
      </c>
      <c r="J24" s="77">
        <v>98964</v>
      </c>
      <c r="K24" s="73" t="s">
        <v>48</v>
      </c>
      <c r="L24" s="77">
        <v>90226</v>
      </c>
      <c r="M24" s="77">
        <v>116807</v>
      </c>
      <c r="N24" s="77">
        <v>127194</v>
      </c>
      <c r="O24" s="77">
        <v>114392</v>
      </c>
      <c r="P24" s="77">
        <v>101417</v>
      </c>
      <c r="Q24" s="91">
        <v>82360</v>
      </c>
      <c r="R24" s="78">
        <v>59185</v>
      </c>
      <c r="S24" s="78"/>
      <c r="T24" s="87">
        <v>1000670</v>
      </c>
      <c r="U24" s="78">
        <v>1000670</v>
      </c>
      <c r="V24" s="87">
        <v>1000670</v>
      </c>
    </row>
    <row r="25" spans="1:22" s="54" customFormat="1" ht="12">
      <c r="A25" s="73" t="s">
        <v>55</v>
      </c>
      <c r="B25" s="75">
        <v>0</v>
      </c>
      <c r="C25" s="76">
        <v>151478</v>
      </c>
      <c r="D25" s="77">
        <v>167727</v>
      </c>
      <c r="E25" s="76">
        <v>185865</v>
      </c>
      <c r="F25" s="77">
        <v>173971</v>
      </c>
      <c r="G25" s="77">
        <v>163857</v>
      </c>
      <c r="H25" s="77">
        <v>130957</v>
      </c>
      <c r="I25" s="77">
        <v>158572</v>
      </c>
      <c r="J25" s="77">
        <v>161214</v>
      </c>
      <c r="K25" s="73" t="s">
        <v>55</v>
      </c>
      <c r="L25" s="77">
        <v>117331</v>
      </c>
      <c r="M25" s="77">
        <v>146170</v>
      </c>
      <c r="N25" s="77">
        <v>194646</v>
      </c>
      <c r="O25" s="77">
        <v>197608</v>
      </c>
      <c r="P25" s="77">
        <v>213366</v>
      </c>
      <c r="Q25" s="78">
        <v>207775</v>
      </c>
      <c r="R25" s="78">
        <v>224183</v>
      </c>
      <c r="S25" s="78">
        <v>245283</v>
      </c>
      <c r="T25" s="87">
        <v>2840003</v>
      </c>
      <c r="U25" s="78">
        <v>2594720</v>
      </c>
      <c r="V25" s="88">
        <f>SUM(S25:U25)</f>
        <v>5680006</v>
      </c>
    </row>
    <row r="26" spans="1:22" s="54" customFormat="1" ht="12">
      <c r="A26" s="73" t="s">
        <v>70</v>
      </c>
      <c r="B26" s="75">
        <v>0</v>
      </c>
      <c r="C26" s="76">
        <v>157533</v>
      </c>
      <c r="D26" s="77">
        <v>175657</v>
      </c>
      <c r="E26" s="76">
        <v>245035</v>
      </c>
      <c r="F26" s="77">
        <v>296526</v>
      </c>
      <c r="G26" s="77">
        <v>223669</v>
      </c>
      <c r="H26" s="77">
        <v>96135</v>
      </c>
      <c r="I26" s="77">
        <v>107669</v>
      </c>
      <c r="J26" s="77">
        <v>181732</v>
      </c>
      <c r="K26" s="73" t="s">
        <v>70</v>
      </c>
      <c r="L26" s="77">
        <v>248691</v>
      </c>
      <c r="M26" s="77">
        <v>248534</v>
      </c>
      <c r="N26" s="77">
        <v>218653</v>
      </c>
      <c r="O26" s="77">
        <v>134642</v>
      </c>
      <c r="P26" s="77">
        <v>187177</v>
      </c>
      <c r="Q26" s="78">
        <v>198850</v>
      </c>
      <c r="R26" s="78">
        <v>240601</v>
      </c>
      <c r="S26" s="78">
        <v>172517</v>
      </c>
      <c r="T26" s="87">
        <v>3133621</v>
      </c>
      <c r="U26" s="78">
        <v>2961104</v>
      </c>
      <c r="V26" s="88">
        <f>SUM(S26:U26)</f>
        <v>6267242</v>
      </c>
    </row>
    <row r="27" spans="1:22" s="54" customFormat="1" ht="12">
      <c r="A27" s="73" t="s">
        <v>71</v>
      </c>
      <c r="B27" s="75">
        <v>0</v>
      </c>
      <c r="C27" s="76">
        <v>44902</v>
      </c>
      <c r="D27" s="77">
        <v>26473</v>
      </c>
      <c r="E27" s="76">
        <v>59607</v>
      </c>
      <c r="F27" s="77">
        <v>89009</v>
      </c>
      <c r="G27" s="77">
        <v>137158</v>
      </c>
      <c r="H27" s="77">
        <v>108387</v>
      </c>
      <c r="I27" s="77">
        <v>81800</v>
      </c>
      <c r="J27" s="77">
        <v>50159</v>
      </c>
      <c r="K27" s="73" t="s">
        <v>71</v>
      </c>
      <c r="L27" s="77">
        <v>65803</v>
      </c>
      <c r="M27" s="77">
        <v>64407</v>
      </c>
      <c r="N27" s="77">
        <v>33764</v>
      </c>
      <c r="O27" s="77">
        <v>133772</v>
      </c>
      <c r="P27" s="77">
        <v>119184</v>
      </c>
      <c r="Q27" s="78">
        <v>127419</v>
      </c>
      <c r="R27" s="78">
        <v>144762</v>
      </c>
      <c r="S27" s="78">
        <v>37612</v>
      </c>
      <c r="T27" s="87">
        <v>1267662</v>
      </c>
      <c r="U27" s="78">
        <v>1230050</v>
      </c>
      <c r="V27" s="88">
        <f>SUM(S27:U27)</f>
        <v>2535324</v>
      </c>
    </row>
    <row r="28" spans="1:22" s="54" customFormat="1" ht="12">
      <c r="A28" s="73" t="s">
        <v>72</v>
      </c>
      <c r="B28" s="75">
        <v>0</v>
      </c>
      <c r="C28" s="76">
        <v>50453</v>
      </c>
      <c r="D28" s="77">
        <v>46900</v>
      </c>
      <c r="E28" s="76">
        <v>45427</v>
      </c>
      <c r="F28" s="77">
        <v>38994</v>
      </c>
      <c r="G28" s="77">
        <v>8387</v>
      </c>
      <c r="H28" s="77">
        <v>0</v>
      </c>
      <c r="I28" s="77">
        <v>0</v>
      </c>
      <c r="J28" s="77">
        <v>54682</v>
      </c>
      <c r="K28" s="73" t="s">
        <v>72</v>
      </c>
      <c r="L28" s="77">
        <v>42689</v>
      </c>
      <c r="M28" s="77">
        <v>63112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/>
      <c r="T28" s="87">
        <v>350644</v>
      </c>
      <c r="U28" s="78">
        <v>350644</v>
      </c>
      <c r="V28" s="87">
        <v>350644</v>
      </c>
    </row>
    <row r="29" spans="1:22" s="54" customFormat="1" ht="14" customHeight="1">
      <c r="A29" s="74" t="s">
        <v>74</v>
      </c>
      <c r="B29" s="75">
        <v>0</v>
      </c>
      <c r="C29" s="68">
        <v>0</v>
      </c>
      <c r="D29" s="68">
        <v>0</v>
      </c>
      <c r="E29" s="68" t="s">
        <v>10</v>
      </c>
      <c r="F29" s="77">
        <v>74048</v>
      </c>
      <c r="G29" s="77">
        <v>77467</v>
      </c>
      <c r="H29" s="77">
        <v>72269</v>
      </c>
      <c r="I29" s="77">
        <v>76979</v>
      </c>
      <c r="J29" s="77">
        <v>97888</v>
      </c>
      <c r="K29" s="74" t="s">
        <v>74</v>
      </c>
      <c r="L29" s="77">
        <v>88364</v>
      </c>
      <c r="M29" s="77">
        <v>105325</v>
      </c>
      <c r="N29" s="77">
        <v>105962</v>
      </c>
      <c r="O29" s="77">
        <v>131666</v>
      </c>
      <c r="P29" s="77">
        <v>106827</v>
      </c>
      <c r="Q29" s="78">
        <v>131857</v>
      </c>
      <c r="R29" s="78">
        <v>150017</v>
      </c>
      <c r="S29" s="78">
        <v>31783</v>
      </c>
      <c r="T29" s="87">
        <v>1144661</v>
      </c>
      <c r="U29" s="78">
        <v>1112878</v>
      </c>
      <c r="V29" s="88">
        <f>SUM(S29:U29)</f>
        <v>2289322</v>
      </c>
    </row>
    <row r="30" spans="1:22" s="54" customFormat="1" ht="12">
      <c r="A30" s="73" t="s">
        <v>76</v>
      </c>
      <c r="B30" s="75">
        <v>0</v>
      </c>
      <c r="C30" s="76">
        <v>0</v>
      </c>
      <c r="D30" s="77">
        <v>10988</v>
      </c>
      <c r="E30" s="76">
        <v>49096</v>
      </c>
      <c r="F30" s="77">
        <v>43565</v>
      </c>
      <c r="G30" s="77">
        <v>38350</v>
      </c>
      <c r="H30" s="77">
        <v>27779</v>
      </c>
      <c r="I30" s="77">
        <v>16967</v>
      </c>
      <c r="J30" s="77">
        <v>14574</v>
      </c>
      <c r="K30" s="73" t="s">
        <v>76</v>
      </c>
      <c r="L30" s="77">
        <v>19709</v>
      </c>
      <c r="M30" s="77">
        <v>18118</v>
      </c>
      <c r="N30" s="77">
        <v>44238</v>
      </c>
      <c r="O30" s="77">
        <v>45916</v>
      </c>
      <c r="P30" s="77">
        <v>68085</v>
      </c>
      <c r="Q30" s="78">
        <v>52179</v>
      </c>
      <c r="R30" s="78">
        <v>61039</v>
      </c>
      <c r="S30" s="78">
        <v>60344</v>
      </c>
      <c r="T30" s="87">
        <v>554638</v>
      </c>
      <c r="U30" s="78">
        <v>494294</v>
      </c>
      <c r="V30" s="88">
        <f>SUM(S30:U30)</f>
        <v>1109276</v>
      </c>
    </row>
    <row r="31" spans="1:22" s="54" customFormat="1" ht="12">
      <c r="A31" s="73" t="s">
        <v>77</v>
      </c>
      <c r="B31" s="75">
        <v>0</v>
      </c>
      <c r="C31" s="76">
        <v>131023</v>
      </c>
      <c r="D31" s="77">
        <v>452056</v>
      </c>
      <c r="E31" s="76">
        <v>550883</v>
      </c>
      <c r="F31" s="77">
        <v>574401</v>
      </c>
      <c r="G31" s="77">
        <v>445100</v>
      </c>
      <c r="H31" s="77">
        <v>293268</v>
      </c>
      <c r="I31" s="77">
        <v>290134</v>
      </c>
      <c r="J31" s="77">
        <v>226302</v>
      </c>
      <c r="K31" s="73" t="s">
        <v>77</v>
      </c>
      <c r="L31" s="77">
        <v>212020</v>
      </c>
      <c r="M31" s="77">
        <v>130811</v>
      </c>
      <c r="N31" s="77">
        <v>150872</v>
      </c>
      <c r="O31" s="77">
        <v>150736</v>
      </c>
      <c r="P31" s="77">
        <v>166699</v>
      </c>
      <c r="Q31" s="78">
        <v>189464</v>
      </c>
      <c r="R31" s="78">
        <v>180576</v>
      </c>
      <c r="S31" s="78">
        <v>187144</v>
      </c>
      <c r="T31" s="87">
        <v>4264729</v>
      </c>
      <c r="U31" s="78">
        <v>4077585</v>
      </c>
      <c r="V31" s="88">
        <f>SUM(S31:U31)</f>
        <v>8529458</v>
      </c>
    </row>
    <row r="32" spans="1:22" s="54" customFormat="1" ht="12">
      <c r="A32" s="71"/>
      <c r="B32" s="93"/>
      <c r="C32" s="94"/>
      <c r="D32" s="67"/>
      <c r="E32" s="95"/>
      <c r="H32" s="72"/>
      <c r="J32" s="94"/>
      <c r="K32" s="94"/>
      <c r="O32" s="94"/>
      <c r="P32" s="94"/>
      <c r="T32" s="85"/>
      <c r="V32" s="85"/>
    </row>
  </sheetData>
  <phoneticPr fontId="6" type="noConversion"/>
  <pageMargins left="0.75" right="0.75" top="1" bottom="1" header="0.5" footer="0.5"/>
  <pageSetup orientation="landscape" horizontalDpi="4294967292" verticalDpi="4294967292"/>
  <headerFooter>
    <oddHeader>&amp;L&amp;K000000School District Administrative Claiming 2007-2014&amp;C&amp;K000000Small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I1" workbookViewId="0">
      <selection activeCell="K1" sqref="K1:S16"/>
    </sheetView>
  </sheetViews>
  <sheetFormatPr baseColWidth="10" defaultColWidth="8.83203125" defaultRowHeight="13" x14ac:dyDescent="0"/>
  <cols>
    <col min="1" max="1" width="15.83203125" style="2" customWidth="1"/>
    <col min="2" max="2" width="16.5" style="2" bestFit="1" customWidth="1"/>
    <col min="3" max="3" width="14.33203125" style="2" customWidth="1"/>
    <col min="4" max="4" width="13.5" style="2" bestFit="1" customWidth="1"/>
    <col min="5" max="5" width="13.6640625" style="2" customWidth="1"/>
    <col min="6" max="6" width="13.83203125" style="2" customWidth="1"/>
    <col min="7" max="7" width="15" style="2" customWidth="1"/>
    <col min="8" max="8" width="14.6640625" style="8" customWidth="1"/>
    <col min="9" max="9" width="15.5" style="2" customWidth="1"/>
    <col min="10" max="10" width="15.1640625" style="2" customWidth="1"/>
    <col min="11" max="11" width="12.33203125" style="2" customWidth="1"/>
    <col min="12" max="19" width="12" style="2" customWidth="1"/>
    <col min="20" max="20" width="17.5" style="2" hidden="1" customWidth="1"/>
    <col min="21" max="21" width="14.5" style="2" bestFit="1" customWidth="1"/>
    <col min="22" max="16384" width="8.83203125" style="2"/>
  </cols>
  <sheetData>
    <row r="1" spans="1:21">
      <c r="A1" s="2" t="s">
        <v>81</v>
      </c>
    </row>
    <row r="2" spans="1:21" s="54" customFormat="1" ht="12">
      <c r="B2" s="55">
        <v>1998</v>
      </c>
      <c r="C2" s="56" t="s">
        <v>78</v>
      </c>
      <c r="D2" s="57" t="s">
        <v>1</v>
      </c>
      <c r="E2" s="57" t="s">
        <v>2</v>
      </c>
      <c r="F2" s="57" t="s">
        <v>3</v>
      </c>
      <c r="G2" s="57" t="s">
        <v>4</v>
      </c>
      <c r="H2" s="58">
        <v>2004</v>
      </c>
      <c r="I2" s="58">
        <v>2005</v>
      </c>
      <c r="J2" s="59">
        <v>2006</v>
      </c>
      <c r="K2" s="60"/>
      <c r="L2" s="61">
        <v>2007</v>
      </c>
      <c r="M2" s="58">
        <v>2008</v>
      </c>
      <c r="N2" s="58">
        <v>2009</v>
      </c>
      <c r="O2" s="58">
        <v>2010</v>
      </c>
      <c r="P2" s="58">
        <v>2011</v>
      </c>
      <c r="Q2" s="58">
        <v>2012</v>
      </c>
      <c r="R2" s="58">
        <v>2013</v>
      </c>
      <c r="S2" s="62">
        <v>2014</v>
      </c>
      <c r="T2" s="63" t="s">
        <v>0</v>
      </c>
    </row>
    <row r="3" spans="1:21" s="54" customFormat="1" ht="12">
      <c r="B3" s="55" t="s">
        <v>5</v>
      </c>
      <c r="C3" s="64" t="s">
        <v>5</v>
      </c>
      <c r="D3" s="64" t="s">
        <v>5</v>
      </c>
      <c r="E3" s="64" t="s">
        <v>5</v>
      </c>
      <c r="F3" s="64" t="s">
        <v>5</v>
      </c>
      <c r="G3" s="64" t="s">
        <v>5</v>
      </c>
      <c r="H3" s="65" t="s">
        <v>5</v>
      </c>
      <c r="I3" s="65" t="s">
        <v>5</v>
      </c>
      <c r="J3" s="66" t="s">
        <v>5</v>
      </c>
      <c r="K3" s="67"/>
      <c r="L3" s="68" t="s">
        <v>5</v>
      </c>
      <c r="M3" s="65" t="s">
        <v>5</v>
      </c>
      <c r="N3" s="65" t="s">
        <v>5</v>
      </c>
      <c r="O3" s="65" t="s">
        <v>5</v>
      </c>
      <c r="P3" s="65" t="s">
        <v>5</v>
      </c>
      <c r="Q3" s="65" t="s">
        <v>5</v>
      </c>
      <c r="R3" s="65" t="s">
        <v>5</v>
      </c>
      <c r="S3" s="68" t="s">
        <v>5</v>
      </c>
      <c r="T3" s="69" t="s">
        <v>6</v>
      </c>
    </row>
    <row r="4" spans="1:21" s="54" customFormat="1" ht="12">
      <c r="B4" s="70" t="s">
        <v>7</v>
      </c>
      <c r="D4" s="71"/>
      <c r="H4" s="72"/>
      <c r="M4" s="73"/>
    </row>
    <row r="5" spans="1:21" s="54" customFormat="1" ht="12">
      <c r="A5" s="74" t="s">
        <v>16</v>
      </c>
      <c r="B5" s="75">
        <v>515221</v>
      </c>
      <c r="C5" s="76">
        <v>247642</v>
      </c>
      <c r="D5" s="77">
        <v>286122</v>
      </c>
      <c r="E5" s="76">
        <v>282722</v>
      </c>
      <c r="F5" s="77">
        <v>270474</v>
      </c>
      <c r="G5" s="77">
        <v>235399</v>
      </c>
      <c r="H5" s="77">
        <v>357228</v>
      </c>
      <c r="I5" s="77">
        <v>481582</v>
      </c>
      <c r="J5" s="77">
        <v>540926</v>
      </c>
      <c r="K5" s="74" t="s">
        <v>16</v>
      </c>
      <c r="L5" s="77">
        <v>412144</v>
      </c>
      <c r="M5" s="77">
        <v>551353</v>
      </c>
      <c r="N5" s="77">
        <v>739452</v>
      </c>
      <c r="O5" s="77">
        <v>774483</v>
      </c>
      <c r="P5" s="77">
        <v>840973</v>
      </c>
      <c r="Q5" s="78">
        <v>867788</v>
      </c>
      <c r="R5" s="78">
        <v>963146</v>
      </c>
      <c r="S5" s="78">
        <v>887826</v>
      </c>
      <c r="T5" s="78">
        <v>8366655</v>
      </c>
    </row>
    <row r="6" spans="1:21" s="54" customFormat="1" ht="12">
      <c r="A6" s="73" t="s">
        <v>17</v>
      </c>
      <c r="B6" s="75">
        <v>89347</v>
      </c>
      <c r="C6" s="76">
        <v>272560</v>
      </c>
      <c r="D6" s="77">
        <v>299557</v>
      </c>
      <c r="E6" s="76">
        <v>319694</v>
      </c>
      <c r="F6" s="77">
        <v>337397</v>
      </c>
      <c r="G6" s="77">
        <v>314604</v>
      </c>
      <c r="H6" s="77">
        <v>241786</v>
      </c>
      <c r="I6" s="77">
        <v>149348</v>
      </c>
      <c r="J6" s="77">
        <v>226264</v>
      </c>
      <c r="K6" s="73" t="s">
        <v>17</v>
      </c>
      <c r="L6" s="77">
        <v>159809</v>
      </c>
      <c r="M6" s="77">
        <v>236530</v>
      </c>
      <c r="N6" s="77">
        <v>263614</v>
      </c>
      <c r="O6" s="77">
        <v>255264</v>
      </c>
      <c r="P6" s="77">
        <v>295562</v>
      </c>
      <c r="Q6" s="78">
        <v>323355</v>
      </c>
      <c r="R6" s="78">
        <v>354923</v>
      </c>
      <c r="S6" s="78">
        <v>242760</v>
      </c>
      <c r="T6" s="78">
        <v>4052999</v>
      </c>
    </row>
    <row r="7" spans="1:21" s="54" customFormat="1" ht="12">
      <c r="A7" s="73" t="s">
        <v>20</v>
      </c>
      <c r="B7" s="75">
        <v>0</v>
      </c>
      <c r="C7" s="76">
        <v>198674</v>
      </c>
      <c r="D7" s="77">
        <v>213386</v>
      </c>
      <c r="E7" s="76">
        <v>255013</v>
      </c>
      <c r="F7" s="77">
        <v>205635</v>
      </c>
      <c r="G7" s="77">
        <v>294178</v>
      </c>
      <c r="H7" s="77">
        <v>292452</v>
      </c>
      <c r="I7" s="77">
        <v>277926</v>
      </c>
      <c r="J7" s="77">
        <v>325248</v>
      </c>
      <c r="K7" s="73" t="s">
        <v>20</v>
      </c>
      <c r="L7" s="77">
        <v>300327</v>
      </c>
      <c r="M7" s="77">
        <v>343123</v>
      </c>
      <c r="N7" s="77">
        <v>398639</v>
      </c>
      <c r="O7" s="77">
        <v>297051</v>
      </c>
      <c r="P7" s="77">
        <v>380490</v>
      </c>
      <c r="Q7" s="78">
        <v>393426</v>
      </c>
      <c r="R7" s="78">
        <v>427480</v>
      </c>
      <c r="S7" s="78"/>
      <c r="T7" s="78">
        <v>4603048</v>
      </c>
    </row>
    <row r="8" spans="1:21" s="54" customFormat="1" ht="12">
      <c r="A8" s="73" t="s">
        <v>26</v>
      </c>
      <c r="B8" s="75">
        <v>0</v>
      </c>
      <c r="C8" s="76">
        <v>31827</v>
      </c>
      <c r="D8" s="77">
        <v>89639</v>
      </c>
      <c r="E8" s="76">
        <v>89234</v>
      </c>
      <c r="F8" s="77">
        <v>71068</v>
      </c>
      <c r="G8" s="77">
        <v>59844</v>
      </c>
      <c r="H8" s="77">
        <v>94568</v>
      </c>
      <c r="I8" s="77">
        <v>153521</v>
      </c>
      <c r="J8" s="77">
        <v>256313</v>
      </c>
      <c r="K8" s="73" t="s">
        <v>26</v>
      </c>
      <c r="L8" s="77">
        <v>252349</v>
      </c>
      <c r="M8" s="77">
        <v>154428</v>
      </c>
      <c r="N8" s="77">
        <v>243593</v>
      </c>
      <c r="O8" s="77">
        <v>290576</v>
      </c>
      <c r="P8" s="77">
        <v>287320</v>
      </c>
      <c r="Q8" s="78">
        <v>335871</v>
      </c>
      <c r="R8" s="78">
        <v>382685</v>
      </c>
      <c r="S8" s="78">
        <v>170739</v>
      </c>
      <c r="T8" s="78">
        <v>2648027</v>
      </c>
    </row>
    <row r="9" spans="1:21" s="54" customFormat="1" ht="12">
      <c r="A9" s="73" t="s">
        <v>36</v>
      </c>
      <c r="B9" s="75">
        <v>97235</v>
      </c>
      <c r="C9" s="76">
        <v>213725</v>
      </c>
      <c r="D9" s="77">
        <v>226818</v>
      </c>
      <c r="E9" s="76">
        <v>281162</v>
      </c>
      <c r="F9" s="77">
        <v>310916</v>
      </c>
      <c r="G9" s="77">
        <v>307852</v>
      </c>
      <c r="H9" s="77">
        <v>270991</v>
      </c>
      <c r="I9" s="77">
        <v>297517</v>
      </c>
      <c r="J9" s="77">
        <v>308908</v>
      </c>
      <c r="K9" s="73" t="s">
        <v>36</v>
      </c>
      <c r="L9" s="77">
        <v>229032</v>
      </c>
      <c r="M9" s="77">
        <v>266499</v>
      </c>
      <c r="N9" s="77">
        <v>279692</v>
      </c>
      <c r="O9" s="77">
        <v>261142</v>
      </c>
      <c r="P9" s="77">
        <v>357012</v>
      </c>
      <c r="Q9" s="78">
        <v>438207</v>
      </c>
      <c r="R9" s="78">
        <v>489769</v>
      </c>
      <c r="S9" s="78">
        <v>295130</v>
      </c>
      <c r="T9" s="78">
        <v>4519569</v>
      </c>
    </row>
    <row r="10" spans="1:21" s="54" customFormat="1" ht="12">
      <c r="A10" s="73" t="s">
        <v>39</v>
      </c>
      <c r="B10" s="75">
        <v>165015</v>
      </c>
      <c r="C10" s="76">
        <v>178125</v>
      </c>
      <c r="D10" s="77">
        <v>189317</v>
      </c>
      <c r="E10" s="76">
        <v>226276</v>
      </c>
      <c r="F10" s="77">
        <v>229096</v>
      </c>
      <c r="G10" s="77">
        <v>218473</v>
      </c>
      <c r="H10" s="77">
        <v>177610</v>
      </c>
      <c r="I10" s="77">
        <v>152604</v>
      </c>
      <c r="J10" s="77">
        <v>141462</v>
      </c>
      <c r="K10" s="73" t="s">
        <v>39</v>
      </c>
      <c r="L10" s="77">
        <v>134165</v>
      </c>
      <c r="M10" s="77">
        <v>151670</v>
      </c>
      <c r="N10" s="77">
        <v>231887</v>
      </c>
      <c r="O10" s="77">
        <v>160298</v>
      </c>
      <c r="P10" s="77">
        <v>207967</v>
      </c>
      <c r="Q10" s="78">
        <v>277298</v>
      </c>
      <c r="R10" s="78">
        <v>331734</v>
      </c>
      <c r="S10" s="78">
        <v>206659</v>
      </c>
      <c r="T10" s="78">
        <v>3079478</v>
      </c>
    </row>
    <row r="11" spans="1:21" s="54" customFormat="1" ht="12">
      <c r="A11" s="73" t="s">
        <v>51</v>
      </c>
      <c r="B11" s="75">
        <v>188430</v>
      </c>
      <c r="C11" s="76">
        <v>160944</v>
      </c>
      <c r="D11" s="77">
        <v>172100</v>
      </c>
      <c r="E11" s="76">
        <v>187450</v>
      </c>
      <c r="F11" s="77">
        <v>518866</v>
      </c>
      <c r="G11" s="77">
        <v>519807</v>
      </c>
      <c r="H11" s="77">
        <v>425520</v>
      </c>
      <c r="I11" s="77">
        <v>373465</v>
      </c>
      <c r="J11" s="77">
        <v>289621</v>
      </c>
      <c r="K11" s="73" t="s">
        <v>51</v>
      </c>
      <c r="L11" s="77">
        <v>269426</v>
      </c>
      <c r="M11" s="77">
        <v>335390</v>
      </c>
      <c r="N11" s="77">
        <v>557558</v>
      </c>
      <c r="O11" s="77">
        <v>620569</v>
      </c>
      <c r="P11" s="77">
        <v>657620</v>
      </c>
      <c r="Q11" s="78">
        <v>635233</v>
      </c>
      <c r="R11" s="78">
        <v>738949</v>
      </c>
      <c r="S11" s="78">
        <v>700856</v>
      </c>
      <c r="T11" s="78">
        <v>6650948</v>
      </c>
    </row>
    <row r="12" spans="1:21" s="82" customFormat="1" ht="12">
      <c r="A12" s="74" t="s">
        <v>52</v>
      </c>
      <c r="B12" s="79">
        <v>277129</v>
      </c>
      <c r="C12" s="80">
        <v>229199</v>
      </c>
      <c r="D12" s="81">
        <v>306227</v>
      </c>
      <c r="E12" s="80">
        <v>314840</v>
      </c>
      <c r="F12" s="81">
        <v>393459</v>
      </c>
      <c r="G12" s="77">
        <v>264477</v>
      </c>
      <c r="H12" s="77">
        <v>228495</v>
      </c>
      <c r="I12" s="77">
        <v>231772</v>
      </c>
      <c r="J12" s="77">
        <v>269183</v>
      </c>
      <c r="K12" s="74" t="s">
        <v>52</v>
      </c>
      <c r="L12" s="77">
        <v>230325</v>
      </c>
      <c r="M12" s="77">
        <v>251228</v>
      </c>
      <c r="N12" s="77">
        <v>304267</v>
      </c>
      <c r="O12" s="77">
        <v>255146</v>
      </c>
      <c r="P12" s="77">
        <v>303138</v>
      </c>
      <c r="Q12" s="78">
        <v>309403</v>
      </c>
      <c r="R12" s="78">
        <v>218533</v>
      </c>
      <c r="S12" s="78">
        <v>193470</v>
      </c>
      <c r="T12" s="78">
        <v>4386821</v>
      </c>
    </row>
    <row r="13" spans="1:21" s="54" customFormat="1" ht="12">
      <c r="A13" s="73" t="s">
        <v>53</v>
      </c>
      <c r="B13" s="75">
        <v>0</v>
      </c>
      <c r="C13" s="76">
        <v>63886</v>
      </c>
      <c r="D13" s="77">
        <v>60976</v>
      </c>
      <c r="E13" s="76">
        <v>78034</v>
      </c>
      <c r="F13" s="77">
        <v>13724</v>
      </c>
      <c r="G13" s="77">
        <v>47048</v>
      </c>
      <c r="H13" s="77">
        <v>51828</v>
      </c>
      <c r="I13" s="77">
        <v>70028</v>
      </c>
      <c r="J13" s="77">
        <v>80944</v>
      </c>
      <c r="K13" s="73" t="s">
        <v>53</v>
      </c>
      <c r="L13" s="77">
        <v>143277</v>
      </c>
      <c r="M13" s="77">
        <v>136874</v>
      </c>
      <c r="N13" s="77">
        <v>159268</v>
      </c>
      <c r="O13" s="77">
        <v>130563</v>
      </c>
      <c r="P13" s="77">
        <v>151044</v>
      </c>
      <c r="Q13" s="78">
        <v>189238</v>
      </c>
      <c r="R13" s="78">
        <v>230430</v>
      </c>
      <c r="S13" s="78">
        <v>66553</v>
      </c>
      <c r="T13" s="78">
        <v>1433878</v>
      </c>
    </row>
    <row r="14" spans="1:21" s="54" customFormat="1" ht="12">
      <c r="A14" s="73" t="s">
        <v>63</v>
      </c>
      <c r="B14" s="75">
        <v>0</v>
      </c>
      <c r="C14" s="76">
        <v>244694</v>
      </c>
      <c r="D14" s="77">
        <v>348889</v>
      </c>
      <c r="E14" s="76">
        <v>520319</v>
      </c>
      <c r="F14" s="77">
        <v>430324</v>
      </c>
      <c r="G14" s="77">
        <v>401922</v>
      </c>
      <c r="H14" s="77">
        <v>317665</v>
      </c>
      <c r="I14" s="77">
        <v>315576</v>
      </c>
      <c r="J14" s="77">
        <v>349004</v>
      </c>
      <c r="K14" s="73" t="s">
        <v>63</v>
      </c>
      <c r="L14" s="77">
        <v>313909</v>
      </c>
      <c r="M14" s="77">
        <v>434824</v>
      </c>
      <c r="N14" s="77">
        <v>495573</v>
      </c>
      <c r="O14" s="77">
        <v>471958</v>
      </c>
      <c r="P14" s="77">
        <v>517182</v>
      </c>
      <c r="Q14" s="78">
        <v>573704</v>
      </c>
      <c r="R14" s="78">
        <v>647444</v>
      </c>
      <c r="S14" s="78">
        <v>640270</v>
      </c>
      <c r="T14" s="78">
        <v>6382987</v>
      </c>
    </row>
    <row r="15" spans="1:21" s="54" customFormat="1" ht="12">
      <c r="A15" s="73" t="s">
        <v>69</v>
      </c>
      <c r="B15" s="75">
        <v>97421</v>
      </c>
      <c r="C15" s="76">
        <v>107770</v>
      </c>
      <c r="D15" s="77">
        <v>147120</v>
      </c>
      <c r="E15" s="76">
        <v>156563</v>
      </c>
      <c r="F15" s="77">
        <v>253636</v>
      </c>
      <c r="G15" s="77">
        <v>203775</v>
      </c>
      <c r="H15" s="77">
        <v>87941</v>
      </c>
      <c r="I15" s="77">
        <v>68560</v>
      </c>
      <c r="J15" s="77">
        <v>60541</v>
      </c>
      <c r="K15" s="73" t="s">
        <v>69</v>
      </c>
      <c r="L15" s="77">
        <v>50625</v>
      </c>
      <c r="M15" s="77">
        <v>64040</v>
      </c>
      <c r="N15" s="77">
        <v>79966</v>
      </c>
      <c r="O15" s="77">
        <v>101696</v>
      </c>
      <c r="P15" s="77">
        <v>101139</v>
      </c>
      <c r="Q15" s="78">
        <v>167947</v>
      </c>
      <c r="R15" s="78">
        <v>178978</v>
      </c>
      <c r="S15" s="78">
        <v>86317</v>
      </c>
      <c r="T15" s="78">
        <v>1748740</v>
      </c>
      <c r="U15" s="83"/>
    </row>
    <row r="16" spans="1:21" s="54" customFormat="1" ht="12">
      <c r="A16" s="73" t="s">
        <v>75</v>
      </c>
      <c r="B16" s="75">
        <v>0</v>
      </c>
      <c r="C16" s="68">
        <v>0</v>
      </c>
      <c r="D16" s="68">
        <v>0</v>
      </c>
      <c r="E16" s="76">
        <v>25027</v>
      </c>
      <c r="F16" s="77">
        <v>174100</v>
      </c>
      <c r="G16" s="77">
        <v>168958</v>
      </c>
      <c r="H16" s="77">
        <v>120281</v>
      </c>
      <c r="I16" s="77">
        <v>118665</v>
      </c>
      <c r="J16" s="77">
        <v>63486</v>
      </c>
      <c r="K16" s="73" t="s">
        <v>75</v>
      </c>
      <c r="L16" s="77">
        <v>78322</v>
      </c>
      <c r="M16" s="77">
        <v>104486</v>
      </c>
      <c r="N16" s="77">
        <v>125252</v>
      </c>
      <c r="O16" s="77">
        <v>109539</v>
      </c>
      <c r="P16" s="77">
        <v>128871</v>
      </c>
      <c r="Q16" s="78">
        <v>164508</v>
      </c>
      <c r="R16" s="78">
        <v>242722</v>
      </c>
      <c r="S16" s="78">
        <v>153450</v>
      </c>
      <c r="T16" s="78">
        <v>1567522</v>
      </c>
    </row>
    <row r="17" spans="1:19">
      <c r="A17" s="9"/>
      <c r="B17" s="11"/>
      <c r="C17" s="30"/>
      <c r="D17" s="7"/>
      <c r="E17" s="16"/>
      <c r="J17" s="30"/>
      <c r="K17" s="30"/>
      <c r="O17" s="30"/>
      <c r="P17" s="30" t="s">
        <v>7</v>
      </c>
      <c r="Q17" s="29" t="s">
        <v>7</v>
      </c>
      <c r="R17" s="29" t="s">
        <v>7</v>
      </c>
      <c r="S17" s="29" t="s">
        <v>7</v>
      </c>
    </row>
  </sheetData>
  <phoneticPr fontId="6" type="noConversion"/>
  <pageMargins left="0.75" right="0.75" top="1" bottom="1" header="0.5" footer="0.5"/>
  <pageSetup orientation="landscape" horizontalDpi="4294967292" verticalDpi="4294967292"/>
  <headerFooter>
    <oddHeader>&amp;L&amp;K000000School District Administrative Claiming 2007-2014&amp;C&amp;K000000Small/Medium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J1" workbookViewId="0">
      <selection activeCell="K2" sqref="K2:S13"/>
    </sheetView>
  </sheetViews>
  <sheetFormatPr baseColWidth="10" defaultColWidth="8.83203125" defaultRowHeight="13" x14ac:dyDescent="0"/>
  <cols>
    <col min="1" max="1" width="16.1640625" style="2" customWidth="1"/>
    <col min="2" max="2" width="15.5" style="2" customWidth="1"/>
    <col min="3" max="3" width="13.83203125" style="2" customWidth="1"/>
    <col min="4" max="4" width="13.5" style="2" bestFit="1" customWidth="1"/>
    <col min="5" max="5" width="13.6640625" style="2" customWidth="1"/>
    <col min="6" max="6" width="15.5" style="2" customWidth="1"/>
    <col min="7" max="7" width="16.1640625" style="2" customWidth="1"/>
    <col min="8" max="8" width="14.1640625" style="8" customWidth="1"/>
    <col min="9" max="10" width="15.1640625" style="2" customWidth="1"/>
    <col min="11" max="11" width="11.83203125" style="2" customWidth="1"/>
    <col min="12" max="16" width="10.83203125" style="2" customWidth="1"/>
    <col min="17" max="18" width="13.1640625" style="2" customWidth="1"/>
    <col min="19" max="19" width="11.33203125" style="2" customWidth="1"/>
    <col min="20" max="20" width="17.5" style="2" hidden="1" customWidth="1"/>
    <col min="21" max="21" width="14.5" style="2" bestFit="1" customWidth="1"/>
    <col min="22" max="16384" width="8.83203125" style="2"/>
  </cols>
  <sheetData>
    <row r="1" spans="1:20">
      <c r="A1" s="2" t="s">
        <v>82</v>
      </c>
    </row>
    <row r="2" spans="1:20" s="54" customFormat="1" ht="12">
      <c r="B2" s="55">
        <v>1998</v>
      </c>
      <c r="C2" s="56" t="s">
        <v>78</v>
      </c>
      <c r="D2" s="57" t="s">
        <v>1</v>
      </c>
      <c r="E2" s="57" t="s">
        <v>2</v>
      </c>
      <c r="F2" s="57" t="s">
        <v>3</v>
      </c>
      <c r="G2" s="57" t="s">
        <v>4</v>
      </c>
      <c r="H2" s="57">
        <v>2004</v>
      </c>
      <c r="I2" s="58">
        <v>2005</v>
      </c>
      <c r="J2" s="58">
        <v>2006</v>
      </c>
      <c r="K2" s="58"/>
      <c r="L2" s="58">
        <v>2007</v>
      </c>
      <c r="M2" s="58">
        <v>2008</v>
      </c>
      <c r="N2" s="58">
        <v>2009</v>
      </c>
      <c r="O2" s="58">
        <v>2010</v>
      </c>
      <c r="P2" s="58">
        <v>2011</v>
      </c>
      <c r="Q2" s="58">
        <v>2012</v>
      </c>
      <c r="R2" s="58">
        <v>2013</v>
      </c>
      <c r="S2" s="61">
        <v>2014</v>
      </c>
      <c r="T2" s="63" t="s">
        <v>0</v>
      </c>
    </row>
    <row r="3" spans="1:20" s="54" customFormat="1" ht="12">
      <c r="B3" s="55" t="s">
        <v>5</v>
      </c>
      <c r="C3" s="64" t="s">
        <v>5</v>
      </c>
      <c r="D3" s="64" t="s">
        <v>5</v>
      </c>
      <c r="E3" s="64" t="s">
        <v>5</v>
      </c>
      <c r="F3" s="64" t="s">
        <v>5</v>
      </c>
      <c r="G3" s="64" t="s">
        <v>5</v>
      </c>
      <c r="H3" s="65" t="s">
        <v>5</v>
      </c>
      <c r="I3" s="65" t="s">
        <v>5</v>
      </c>
      <c r="J3" s="65" t="s">
        <v>5</v>
      </c>
      <c r="K3" s="65"/>
      <c r="L3" s="65" t="s">
        <v>5</v>
      </c>
      <c r="M3" s="65" t="s">
        <v>5</v>
      </c>
      <c r="N3" s="65" t="s">
        <v>5</v>
      </c>
      <c r="O3" s="65" t="s">
        <v>5</v>
      </c>
      <c r="P3" s="65" t="s">
        <v>5</v>
      </c>
      <c r="Q3" s="65" t="s">
        <v>5</v>
      </c>
      <c r="R3" s="65" t="s">
        <v>5</v>
      </c>
      <c r="S3" s="68" t="s">
        <v>5</v>
      </c>
      <c r="T3" s="69" t="s">
        <v>6</v>
      </c>
    </row>
    <row r="4" spans="1:20" s="54" customFormat="1" ht="12">
      <c r="B4" s="70" t="s">
        <v>7</v>
      </c>
      <c r="D4" s="71"/>
      <c r="H4" s="72"/>
      <c r="M4" s="73"/>
    </row>
    <row r="5" spans="1:20" s="54" customFormat="1" ht="12">
      <c r="A5" s="73" t="s">
        <v>8</v>
      </c>
      <c r="B5" s="75">
        <v>927204</v>
      </c>
      <c r="C5" s="76">
        <v>632849</v>
      </c>
      <c r="D5" s="77">
        <v>675080</v>
      </c>
      <c r="E5" s="76">
        <v>866766</v>
      </c>
      <c r="F5" s="77">
        <v>774559</v>
      </c>
      <c r="G5" s="77">
        <v>884799</v>
      </c>
      <c r="H5" s="77">
        <v>662129</v>
      </c>
      <c r="I5" s="77">
        <v>736454</v>
      </c>
      <c r="J5" s="77">
        <v>964629</v>
      </c>
      <c r="K5" s="73" t="s">
        <v>8</v>
      </c>
      <c r="L5" s="77">
        <v>719889</v>
      </c>
      <c r="M5" s="77">
        <v>849440</v>
      </c>
      <c r="N5" s="77">
        <v>892300</v>
      </c>
      <c r="O5" s="77">
        <v>782684</v>
      </c>
      <c r="P5" s="77">
        <v>760785</v>
      </c>
      <c r="Q5" s="78">
        <v>981846</v>
      </c>
      <c r="R5" s="89">
        <v>936075</v>
      </c>
      <c r="S5" s="78">
        <v>821251</v>
      </c>
      <c r="T5" s="78">
        <v>12779712</v>
      </c>
    </row>
    <row r="6" spans="1:20" s="82" customFormat="1" ht="12">
      <c r="A6" s="74" t="s">
        <v>11</v>
      </c>
      <c r="B6" s="79">
        <v>0</v>
      </c>
      <c r="C6" s="80">
        <v>406414</v>
      </c>
      <c r="D6" s="81">
        <v>474117</v>
      </c>
      <c r="E6" s="80">
        <v>763654</v>
      </c>
      <c r="F6" s="77">
        <v>1204655</v>
      </c>
      <c r="G6" s="77">
        <v>692936</v>
      </c>
      <c r="H6" s="77">
        <v>182900</v>
      </c>
      <c r="I6" s="77">
        <v>335790</v>
      </c>
      <c r="J6" s="77">
        <v>399679</v>
      </c>
      <c r="K6" s="74" t="s">
        <v>11</v>
      </c>
      <c r="L6" s="77">
        <v>354126</v>
      </c>
      <c r="M6" s="77">
        <v>315555</v>
      </c>
      <c r="N6" s="77">
        <v>368661</v>
      </c>
      <c r="O6" s="77">
        <v>474587</v>
      </c>
      <c r="P6" s="77">
        <v>474661</v>
      </c>
      <c r="Q6" s="78">
        <v>540234</v>
      </c>
      <c r="R6" s="89">
        <v>914238</v>
      </c>
      <c r="S6" s="78">
        <v>522834</v>
      </c>
      <c r="T6" s="78">
        <v>7694805</v>
      </c>
    </row>
    <row r="7" spans="1:20" s="54" customFormat="1" ht="12">
      <c r="A7" s="73" t="s">
        <v>18</v>
      </c>
      <c r="B7" s="75">
        <v>109162</v>
      </c>
      <c r="C7" s="76">
        <v>298518</v>
      </c>
      <c r="D7" s="77">
        <v>495607</v>
      </c>
      <c r="E7" s="76">
        <v>370616</v>
      </c>
      <c r="F7" s="77">
        <v>588511</v>
      </c>
      <c r="G7" s="77">
        <v>300166</v>
      </c>
      <c r="H7" s="77">
        <v>267672</v>
      </c>
      <c r="I7" s="77">
        <v>324176</v>
      </c>
      <c r="J7" s="77">
        <v>466535</v>
      </c>
      <c r="K7" s="73" t="s">
        <v>18</v>
      </c>
      <c r="L7" s="77">
        <v>424072</v>
      </c>
      <c r="M7" s="77">
        <v>529912</v>
      </c>
      <c r="N7" s="77">
        <v>741299</v>
      </c>
      <c r="O7" s="77">
        <v>807504</v>
      </c>
      <c r="P7" s="77">
        <v>842712</v>
      </c>
      <c r="Q7" s="78">
        <v>908956</v>
      </c>
      <c r="R7" s="89">
        <v>1117294</v>
      </c>
      <c r="S7" s="78">
        <v>714330</v>
      </c>
      <c r="T7" s="78">
        <v>7761462</v>
      </c>
    </row>
    <row r="8" spans="1:20" s="54" customFormat="1" ht="12">
      <c r="A8" s="73" t="s">
        <v>35</v>
      </c>
      <c r="B8" s="75">
        <v>0</v>
      </c>
      <c r="C8" s="76">
        <v>251532</v>
      </c>
      <c r="D8" s="77">
        <v>293849</v>
      </c>
      <c r="E8" s="76">
        <v>383065</v>
      </c>
      <c r="F8" s="77">
        <v>355994</v>
      </c>
      <c r="G8" s="77">
        <v>303702</v>
      </c>
      <c r="H8" s="77">
        <v>277673</v>
      </c>
      <c r="I8" s="77">
        <v>248690</v>
      </c>
      <c r="J8" s="77">
        <v>283407</v>
      </c>
      <c r="K8" s="73" t="s">
        <v>35</v>
      </c>
      <c r="L8" s="77">
        <v>251847</v>
      </c>
      <c r="M8" s="77">
        <v>340721</v>
      </c>
      <c r="N8" s="77">
        <v>415712</v>
      </c>
      <c r="O8" s="77">
        <v>453687</v>
      </c>
      <c r="P8" s="77">
        <v>678222</v>
      </c>
      <c r="Q8" s="78">
        <v>444132</v>
      </c>
      <c r="R8" s="89">
        <v>495265</v>
      </c>
      <c r="S8" s="78">
        <v>436447</v>
      </c>
      <c r="T8" s="78">
        <v>5477498</v>
      </c>
    </row>
    <row r="9" spans="1:20" s="82" customFormat="1" ht="12">
      <c r="A9" s="74" t="s">
        <v>45</v>
      </c>
      <c r="B9" s="79">
        <v>59133</v>
      </c>
      <c r="C9" s="80">
        <v>390028</v>
      </c>
      <c r="D9" s="81">
        <v>440346</v>
      </c>
      <c r="E9" s="80">
        <v>611037</v>
      </c>
      <c r="F9" s="81">
        <v>895876</v>
      </c>
      <c r="G9" s="77">
        <v>562250</v>
      </c>
      <c r="H9" s="77">
        <v>608137</v>
      </c>
      <c r="I9" s="77">
        <v>679525</v>
      </c>
      <c r="J9" s="77">
        <v>699257</v>
      </c>
      <c r="K9" s="74" t="s">
        <v>45</v>
      </c>
      <c r="L9" s="77">
        <v>590503</v>
      </c>
      <c r="M9" s="77">
        <v>669100</v>
      </c>
      <c r="N9" s="77">
        <v>1103364</v>
      </c>
      <c r="O9" s="77">
        <v>785829</v>
      </c>
      <c r="P9" s="77">
        <v>784570</v>
      </c>
      <c r="Q9" s="78">
        <v>1088569</v>
      </c>
      <c r="R9" s="89">
        <v>1309619</v>
      </c>
      <c r="S9" s="78">
        <v>766739</v>
      </c>
      <c r="T9" s="78">
        <v>10865344</v>
      </c>
    </row>
    <row r="10" spans="1:20" s="54" customFormat="1" ht="12">
      <c r="A10" s="73" t="s">
        <v>54</v>
      </c>
      <c r="B10" s="75">
        <v>0</v>
      </c>
      <c r="C10" s="76">
        <v>0</v>
      </c>
      <c r="D10" s="77">
        <v>309960</v>
      </c>
      <c r="E10" s="76">
        <v>382589</v>
      </c>
      <c r="F10" s="77">
        <v>579758</v>
      </c>
      <c r="G10" s="77">
        <v>351608</v>
      </c>
      <c r="H10" s="77">
        <v>339856</v>
      </c>
      <c r="I10" s="77">
        <v>324553</v>
      </c>
      <c r="J10" s="77">
        <v>368269</v>
      </c>
      <c r="K10" s="73" t="s">
        <v>54</v>
      </c>
      <c r="L10" s="77">
        <v>312681</v>
      </c>
      <c r="M10" s="77">
        <v>507036</v>
      </c>
      <c r="N10" s="77">
        <v>483674</v>
      </c>
      <c r="O10" s="77">
        <v>446064</v>
      </c>
      <c r="P10" s="77">
        <v>444133</v>
      </c>
      <c r="Q10" s="78">
        <v>494184</v>
      </c>
      <c r="R10" s="89">
        <v>597457</v>
      </c>
      <c r="S10" s="78">
        <v>565279</v>
      </c>
      <c r="T10" s="78">
        <v>5941822</v>
      </c>
    </row>
    <row r="11" spans="1:20" s="54" customFormat="1" ht="12">
      <c r="A11" s="73" t="s">
        <v>64</v>
      </c>
      <c r="B11" s="75">
        <v>0</v>
      </c>
      <c r="C11" s="75">
        <v>0</v>
      </c>
      <c r="D11" s="77">
        <v>0</v>
      </c>
      <c r="E11" s="68" t="s">
        <v>10</v>
      </c>
      <c r="F11" s="77">
        <v>233771</v>
      </c>
      <c r="G11" s="77">
        <v>293383</v>
      </c>
      <c r="H11" s="77">
        <v>212117</v>
      </c>
      <c r="I11" s="77">
        <v>333125</v>
      </c>
      <c r="J11" s="77">
        <v>223079</v>
      </c>
      <c r="K11" s="73" t="s">
        <v>64</v>
      </c>
      <c r="L11" s="77">
        <v>209734</v>
      </c>
      <c r="M11" s="77">
        <v>222887</v>
      </c>
      <c r="N11" s="77">
        <v>373551</v>
      </c>
      <c r="O11" s="77">
        <v>372656</v>
      </c>
      <c r="P11" s="77">
        <v>450901</v>
      </c>
      <c r="Q11" s="78">
        <v>611624</v>
      </c>
      <c r="R11" s="89">
        <v>745187</v>
      </c>
      <c r="S11" s="78">
        <v>116886</v>
      </c>
      <c r="T11" s="78">
        <v>4040934</v>
      </c>
    </row>
    <row r="12" spans="1:20" s="54" customFormat="1" ht="12">
      <c r="A12" s="73" t="s">
        <v>65</v>
      </c>
      <c r="B12" s="75">
        <v>458038</v>
      </c>
      <c r="C12" s="76">
        <v>556847</v>
      </c>
      <c r="D12" s="77">
        <v>759154</v>
      </c>
      <c r="E12" s="76">
        <v>880737</v>
      </c>
      <c r="F12" s="77">
        <v>845310</v>
      </c>
      <c r="G12" s="77">
        <v>814689</v>
      </c>
      <c r="H12" s="77">
        <v>909199</v>
      </c>
      <c r="I12" s="77">
        <v>861599</v>
      </c>
      <c r="J12" s="77">
        <v>998445</v>
      </c>
      <c r="K12" s="73" t="s">
        <v>65</v>
      </c>
      <c r="L12" s="77">
        <v>826314</v>
      </c>
      <c r="M12" s="77">
        <v>1076240</v>
      </c>
      <c r="N12" s="77">
        <v>1392886</v>
      </c>
      <c r="O12" s="77">
        <v>1152832</v>
      </c>
      <c r="P12" s="77">
        <v>1217927</v>
      </c>
      <c r="Q12" s="78">
        <v>1202068</v>
      </c>
      <c r="R12" s="89">
        <v>934822</v>
      </c>
      <c r="S12" s="78">
        <v>851542</v>
      </c>
      <c r="T12" s="78">
        <v>14575432</v>
      </c>
    </row>
    <row r="13" spans="1:20" s="54" customFormat="1" ht="12">
      <c r="A13" s="73" t="s">
        <v>66</v>
      </c>
      <c r="B13" s="75">
        <v>0</v>
      </c>
      <c r="C13" s="68">
        <v>0</v>
      </c>
      <c r="D13" s="68">
        <v>0</v>
      </c>
      <c r="E13" s="76">
        <v>0</v>
      </c>
      <c r="F13" s="77">
        <v>0</v>
      </c>
      <c r="G13" s="77">
        <v>0</v>
      </c>
      <c r="H13" s="77">
        <v>0</v>
      </c>
      <c r="I13" s="77">
        <v>112982</v>
      </c>
      <c r="J13" s="77">
        <v>412809</v>
      </c>
      <c r="K13" s="73" t="s">
        <v>66</v>
      </c>
      <c r="L13" s="77">
        <v>334249</v>
      </c>
      <c r="M13" s="77">
        <v>416658</v>
      </c>
      <c r="N13" s="77">
        <v>529213</v>
      </c>
      <c r="O13" s="77">
        <v>496334</v>
      </c>
      <c r="P13" s="77">
        <v>497051</v>
      </c>
      <c r="Q13" s="78">
        <v>330414</v>
      </c>
      <c r="R13" s="89">
        <v>452053</v>
      </c>
      <c r="S13" s="78"/>
      <c r="T13" s="78">
        <v>3129710</v>
      </c>
    </row>
    <row r="14" spans="1:20">
      <c r="A14" s="9"/>
      <c r="B14" s="11"/>
      <c r="C14" s="30"/>
      <c r="D14" s="7"/>
      <c r="E14" s="16"/>
      <c r="J14" s="30"/>
      <c r="K14" s="30"/>
      <c r="O14" s="30"/>
      <c r="P14" s="30"/>
    </row>
  </sheetData>
  <phoneticPr fontId="6" type="noConversion"/>
  <pageMargins left="0.75" right="0.75" top="1" bottom="1" header="0.5" footer="0.5"/>
  <pageSetup orientation="landscape" horizontalDpi="4294967292" verticalDpi="4294967292"/>
  <headerFooter>
    <oddHeader xml:space="preserve">&amp;L&amp;K000000School District Administrative Claiming 2007-2014&amp;C&amp;K000000Medium 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J1" workbookViewId="0">
      <selection activeCell="Q30" sqref="Q30"/>
    </sheetView>
  </sheetViews>
  <sheetFormatPr baseColWidth="10" defaultColWidth="8.83203125" defaultRowHeight="13" x14ac:dyDescent="0"/>
  <cols>
    <col min="1" max="1" width="11.5" style="2" customWidth="1"/>
    <col min="2" max="2" width="15" style="2" customWidth="1"/>
    <col min="3" max="3" width="15.5" style="2" customWidth="1"/>
    <col min="4" max="4" width="14.83203125" style="2" customWidth="1"/>
    <col min="5" max="5" width="14.5" style="2" customWidth="1"/>
    <col min="6" max="6" width="13.33203125" style="2" customWidth="1"/>
    <col min="7" max="7" width="13.83203125" style="2" customWidth="1"/>
    <col min="8" max="8" width="13.1640625" style="8" customWidth="1"/>
    <col min="9" max="9" width="13.83203125" style="2" customWidth="1"/>
    <col min="10" max="10" width="15.1640625" style="2" customWidth="1"/>
    <col min="11" max="11" width="9.83203125" style="2" customWidth="1"/>
    <col min="12" max="12" width="11.6640625" style="2" customWidth="1"/>
    <col min="13" max="13" width="12.6640625" style="2" customWidth="1"/>
    <col min="14" max="14" width="12.5" style="2" customWidth="1"/>
    <col min="15" max="15" width="12.1640625" style="2" customWidth="1"/>
    <col min="16" max="16" width="12.33203125" style="2" customWidth="1"/>
    <col min="17" max="17" width="14.6640625" style="2" customWidth="1"/>
    <col min="18" max="18" width="14" style="2" customWidth="1"/>
    <col min="19" max="19" width="13.6640625" style="2" customWidth="1"/>
    <col min="20" max="20" width="17.5" style="2" hidden="1" customWidth="1"/>
    <col min="21" max="21" width="14.5" style="2" bestFit="1" customWidth="1"/>
    <col min="22" max="16384" width="8.83203125" style="2"/>
  </cols>
  <sheetData>
    <row r="1" spans="1:21" s="54" customFormat="1" ht="12">
      <c r="A1" s="54" t="s">
        <v>83</v>
      </c>
      <c r="H1" s="72"/>
    </row>
    <row r="2" spans="1:21" s="54" customFormat="1" ht="12">
      <c r="B2" s="55">
        <v>1998</v>
      </c>
      <c r="C2" s="56" t="s">
        <v>78</v>
      </c>
      <c r="D2" s="57" t="s">
        <v>1</v>
      </c>
      <c r="E2" s="57" t="s">
        <v>2</v>
      </c>
      <c r="F2" s="57" t="s">
        <v>3</v>
      </c>
      <c r="G2" s="57" t="s">
        <v>4</v>
      </c>
      <c r="H2" s="57">
        <v>2004</v>
      </c>
      <c r="I2" s="58">
        <v>2005</v>
      </c>
      <c r="J2" s="59">
        <v>2006</v>
      </c>
      <c r="K2" s="60"/>
      <c r="L2" s="61">
        <v>2007</v>
      </c>
      <c r="M2" s="58">
        <v>2008</v>
      </c>
      <c r="N2" s="58">
        <v>2009</v>
      </c>
      <c r="O2" s="58">
        <v>2010</v>
      </c>
      <c r="P2" s="58">
        <v>2011</v>
      </c>
      <c r="Q2" s="58">
        <v>2012</v>
      </c>
      <c r="R2" s="58">
        <v>2013</v>
      </c>
      <c r="S2" s="58">
        <v>2014</v>
      </c>
      <c r="T2" s="75" t="s">
        <v>0</v>
      </c>
    </row>
    <row r="3" spans="1:21" s="54" customFormat="1" ht="12">
      <c r="B3" s="55" t="s">
        <v>5</v>
      </c>
      <c r="C3" s="64" t="s">
        <v>5</v>
      </c>
      <c r="D3" s="64" t="s">
        <v>5</v>
      </c>
      <c r="E3" s="64" t="s">
        <v>5</v>
      </c>
      <c r="F3" s="64" t="s">
        <v>5</v>
      </c>
      <c r="G3" s="64" t="s">
        <v>5</v>
      </c>
      <c r="H3" s="65" t="s">
        <v>5</v>
      </c>
      <c r="I3" s="65" t="s">
        <v>5</v>
      </c>
      <c r="J3" s="66" t="s">
        <v>5</v>
      </c>
      <c r="K3" s="67"/>
      <c r="L3" s="68" t="s">
        <v>5</v>
      </c>
      <c r="M3" s="65" t="s">
        <v>5</v>
      </c>
      <c r="N3" s="65" t="s">
        <v>5</v>
      </c>
      <c r="O3" s="65" t="s">
        <v>5</v>
      </c>
      <c r="P3" s="65" t="s">
        <v>5</v>
      </c>
      <c r="Q3" s="65" t="s">
        <v>5</v>
      </c>
      <c r="R3" s="65" t="s">
        <v>5</v>
      </c>
      <c r="S3" s="65" t="s">
        <v>84</v>
      </c>
      <c r="T3" s="75" t="s">
        <v>6</v>
      </c>
    </row>
    <row r="4" spans="1:21" s="54" customFormat="1" ht="12">
      <c r="B4" s="70" t="s">
        <v>7</v>
      </c>
      <c r="D4" s="71"/>
      <c r="H4" s="72"/>
      <c r="M4" s="73"/>
    </row>
    <row r="5" spans="1:21" s="54" customFormat="1" ht="12">
      <c r="A5" s="73" t="s">
        <v>13</v>
      </c>
      <c r="B5" s="75">
        <v>807921</v>
      </c>
      <c r="C5" s="76">
        <v>789881</v>
      </c>
      <c r="D5" s="77">
        <v>876717</v>
      </c>
      <c r="E5" s="76">
        <v>1010328</v>
      </c>
      <c r="F5" s="77">
        <v>881189</v>
      </c>
      <c r="G5" s="77">
        <v>794170</v>
      </c>
      <c r="H5" s="77">
        <v>880785</v>
      </c>
      <c r="I5" s="77">
        <v>742011</v>
      </c>
      <c r="J5" s="77">
        <v>651566</v>
      </c>
      <c r="K5" s="73" t="s">
        <v>13</v>
      </c>
      <c r="L5" s="77">
        <v>411094</v>
      </c>
      <c r="M5" s="77">
        <v>930126</v>
      </c>
      <c r="N5" s="77">
        <v>2113721</v>
      </c>
      <c r="O5" s="77">
        <v>2005712</v>
      </c>
      <c r="P5" s="77">
        <v>1921833</v>
      </c>
      <c r="Q5" s="78">
        <v>2033953</v>
      </c>
      <c r="R5" s="78">
        <v>2226821</v>
      </c>
      <c r="S5" s="78">
        <v>1297547</v>
      </c>
      <c r="T5" s="78">
        <v>18075711</v>
      </c>
      <c r="U5" s="96" t="s">
        <v>7</v>
      </c>
    </row>
    <row r="6" spans="1:21" s="54" customFormat="1" ht="12">
      <c r="A6" s="73" t="s">
        <v>19</v>
      </c>
      <c r="B6" s="75">
        <v>964115</v>
      </c>
      <c r="C6" s="76">
        <v>559268</v>
      </c>
      <c r="D6" s="77">
        <v>778516</v>
      </c>
      <c r="E6" s="76">
        <v>1088950</v>
      </c>
      <c r="F6" s="77">
        <v>795306</v>
      </c>
      <c r="G6" s="77">
        <v>830005</v>
      </c>
      <c r="H6" s="77">
        <v>811537</v>
      </c>
      <c r="I6" s="77">
        <v>900241</v>
      </c>
      <c r="J6" s="77">
        <v>775125</v>
      </c>
      <c r="K6" s="73" t="s">
        <v>19</v>
      </c>
      <c r="L6" s="77">
        <v>595444</v>
      </c>
      <c r="M6" s="77">
        <v>736550</v>
      </c>
      <c r="N6" s="77">
        <v>937115</v>
      </c>
      <c r="O6" s="77">
        <v>950116</v>
      </c>
      <c r="P6" s="77">
        <v>1106476</v>
      </c>
      <c r="Q6" s="78">
        <v>1190624</v>
      </c>
      <c r="R6" s="78">
        <v>1460069</v>
      </c>
      <c r="S6" s="78">
        <v>1260825</v>
      </c>
      <c r="T6" s="78">
        <v>13999961</v>
      </c>
    </row>
    <row r="7" spans="1:21" s="54" customFormat="1" ht="12">
      <c r="A7" s="73" t="s">
        <v>25</v>
      </c>
      <c r="B7" s="75">
        <v>0</v>
      </c>
      <c r="C7" s="76">
        <v>757194</v>
      </c>
      <c r="D7" s="77">
        <v>853387</v>
      </c>
      <c r="E7" s="76">
        <v>1244426</v>
      </c>
      <c r="F7" s="77">
        <v>1815447</v>
      </c>
      <c r="G7" s="77">
        <v>1203323</v>
      </c>
      <c r="H7" s="77">
        <v>1237599</v>
      </c>
      <c r="I7" s="77">
        <v>1165491</v>
      </c>
      <c r="J7" s="77">
        <v>1234783</v>
      </c>
      <c r="K7" s="73" t="s">
        <v>25</v>
      </c>
      <c r="L7" s="77">
        <v>1022916</v>
      </c>
      <c r="M7" s="77">
        <v>1383182</v>
      </c>
      <c r="N7" s="77">
        <v>1618687</v>
      </c>
      <c r="O7" s="77">
        <v>1657653</v>
      </c>
      <c r="P7" s="77">
        <v>1591027</v>
      </c>
      <c r="Q7" s="78">
        <v>1517516</v>
      </c>
      <c r="R7" s="78">
        <v>1607874</v>
      </c>
      <c r="S7" s="78">
        <v>1451588</v>
      </c>
      <c r="T7" s="78">
        <v>19149961</v>
      </c>
    </row>
    <row r="8" spans="1:21" s="54" customFormat="1" ht="12">
      <c r="A8" s="73" t="s">
        <v>43</v>
      </c>
      <c r="B8" s="75">
        <v>55507</v>
      </c>
      <c r="C8" s="76">
        <v>361395</v>
      </c>
      <c r="D8" s="77">
        <v>418375</v>
      </c>
      <c r="E8" s="76">
        <v>471006</v>
      </c>
      <c r="F8" s="77">
        <v>470308</v>
      </c>
      <c r="G8" s="77">
        <v>424778</v>
      </c>
      <c r="H8" s="77">
        <v>404107</v>
      </c>
      <c r="I8" s="77">
        <v>350723</v>
      </c>
      <c r="J8" s="77">
        <v>310390</v>
      </c>
      <c r="K8" s="73" t="s">
        <v>43</v>
      </c>
      <c r="L8" s="77">
        <v>329919</v>
      </c>
      <c r="M8" s="77">
        <v>423321</v>
      </c>
      <c r="N8" s="77">
        <v>604499</v>
      </c>
      <c r="O8" s="77">
        <v>647308</v>
      </c>
      <c r="P8" s="77">
        <v>733974</v>
      </c>
      <c r="Q8" s="78">
        <v>734008</v>
      </c>
      <c r="R8" s="78">
        <v>819504</v>
      </c>
      <c r="S8" s="78">
        <v>395731</v>
      </c>
      <c r="T8" s="78">
        <v>7334458</v>
      </c>
    </row>
    <row r="9" spans="1:21" s="82" customFormat="1" ht="12">
      <c r="A9" s="74" t="s">
        <v>44</v>
      </c>
      <c r="B9" s="79">
        <v>1248670</v>
      </c>
      <c r="C9" s="80">
        <v>670581</v>
      </c>
      <c r="D9" s="81">
        <v>742786</v>
      </c>
      <c r="E9" s="80">
        <v>849794</v>
      </c>
      <c r="F9" s="81">
        <v>780955</v>
      </c>
      <c r="G9" s="77">
        <v>1084673</v>
      </c>
      <c r="H9" s="77">
        <v>1374415</v>
      </c>
      <c r="I9" s="77">
        <v>1242835</v>
      </c>
      <c r="J9" s="77">
        <v>1392658</v>
      </c>
      <c r="K9" s="74" t="s">
        <v>44</v>
      </c>
      <c r="L9" s="77">
        <v>838281</v>
      </c>
      <c r="M9" s="77">
        <v>1663694</v>
      </c>
      <c r="N9" s="77">
        <v>1805304</v>
      </c>
      <c r="O9" s="77">
        <v>2008742</v>
      </c>
      <c r="P9" s="77">
        <v>1921679</v>
      </c>
      <c r="Q9" s="91">
        <v>2099532</v>
      </c>
      <c r="R9" s="78">
        <v>2312984</v>
      </c>
      <c r="S9" s="78">
        <v>1294463</v>
      </c>
      <c r="T9" s="78">
        <v>18665735</v>
      </c>
    </row>
    <row r="10" spans="1:21" s="54" customFormat="1" ht="12">
      <c r="A10" s="73" t="s">
        <v>49</v>
      </c>
      <c r="B10" s="75">
        <v>0</v>
      </c>
      <c r="C10" s="76">
        <v>439341</v>
      </c>
      <c r="D10" s="77">
        <v>447976</v>
      </c>
      <c r="E10" s="76">
        <v>613085</v>
      </c>
      <c r="F10" s="77">
        <v>540702</v>
      </c>
      <c r="G10" s="77">
        <v>916966</v>
      </c>
      <c r="H10" s="77">
        <v>992351</v>
      </c>
      <c r="I10" s="77">
        <v>883391</v>
      </c>
      <c r="J10" s="77">
        <v>1004662</v>
      </c>
      <c r="K10" s="73" t="s">
        <v>49</v>
      </c>
      <c r="L10" s="77">
        <v>748327</v>
      </c>
      <c r="M10" s="77">
        <v>880753</v>
      </c>
      <c r="N10" s="77">
        <v>1068266</v>
      </c>
      <c r="O10" s="77">
        <v>1138816</v>
      </c>
      <c r="P10" s="77">
        <v>1479186</v>
      </c>
      <c r="Q10" s="78">
        <v>1384236</v>
      </c>
      <c r="R10" s="78">
        <v>1578086</v>
      </c>
      <c r="S10" s="78">
        <v>1477943</v>
      </c>
      <c r="T10" s="78">
        <v>14116144</v>
      </c>
    </row>
    <row r="11" spans="1:21" s="54" customFormat="1" ht="12">
      <c r="A11" s="73" t="s">
        <v>50</v>
      </c>
      <c r="B11" s="75">
        <v>970907</v>
      </c>
      <c r="C11" s="76">
        <v>911628</v>
      </c>
      <c r="D11" s="77">
        <v>1463250</v>
      </c>
      <c r="E11" s="76">
        <v>2294702</v>
      </c>
      <c r="F11" s="77">
        <v>1668637</v>
      </c>
      <c r="G11" s="77">
        <v>860305</v>
      </c>
      <c r="H11" s="77">
        <v>828000</v>
      </c>
      <c r="I11" s="77">
        <v>937746</v>
      </c>
      <c r="J11" s="77">
        <v>1013942</v>
      </c>
      <c r="K11" s="73" t="s">
        <v>50</v>
      </c>
      <c r="L11" s="77">
        <v>840818</v>
      </c>
      <c r="M11" s="77">
        <v>1248369</v>
      </c>
      <c r="N11" s="77">
        <v>1666949</v>
      </c>
      <c r="O11" s="77">
        <v>1532871</v>
      </c>
      <c r="P11" s="77">
        <v>1695615</v>
      </c>
      <c r="Q11" s="78">
        <v>1894692</v>
      </c>
      <c r="R11" s="78">
        <v>1771670</v>
      </c>
      <c r="S11" s="78">
        <v>1036060</v>
      </c>
      <c r="T11" s="78">
        <v>21060729</v>
      </c>
    </row>
    <row r="12" spans="1:21" s="54" customFormat="1" ht="12">
      <c r="A12" s="73" t="s">
        <v>57</v>
      </c>
      <c r="B12" s="75">
        <v>0</v>
      </c>
      <c r="C12" s="76">
        <v>403600</v>
      </c>
      <c r="D12" s="77">
        <v>844609</v>
      </c>
      <c r="E12" s="76">
        <v>1373379</v>
      </c>
      <c r="F12" s="77">
        <v>1176557</v>
      </c>
      <c r="G12" s="77">
        <v>876577</v>
      </c>
      <c r="H12" s="77">
        <v>1028897</v>
      </c>
      <c r="I12" s="77">
        <v>1178350</v>
      </c>
      <c r="J12" s="77">
        <v>1330902</v>
      </c>
      <c r="K12" s="73" t="s">
        <v>57</v>
      </c>
      <c r="L12" s="77">
        <v>1118513</v>
      </c>
      <c r="M12" s="77">
        <v>1288747</v>
      </c>
      <c r="N12" s="77">
        <v>1436804</v>
      </c>
      <c r="O12" s="77">
        <v>1553894</v>
      </c>
      <c r="P12" s="77">
        <v>1692548</v>
      </c>
      <c r="Q12" s="78">
        <v>1753027</v>
      </c>
      <c r="R12" s="78">
        <v>1685618</v>
      </c>
      <c r="S12" s="78">
        <v>1103502</v>
      </c>
      <c r="T12" s="78">
        <v>18742022</v>
      </c>
    </row>
    <row r="13" spans="1:21" s="54" customFormat="1" ht="12">
      <c r="A13" s="73" t="s">
        <v>59</v>
      </c>
      <c r="B13" s="75">
        <v>338760</v>
      </c>
      <c r="C13" s="76">
        <v>763388</v>
      </c>
      <c r="D13" s="77">
        <v>752969</v>
      </c>
      <c r="E13" s="76">
        <v>895939</v>
      </c>
      <c r="F13" s="77">
        <v>861827</v>
      </c>
      <c r="G13" s="77">
        <v>732090</v>
      </c>
      <c r="H13" s="77">
        <v>790260</v>
      </c>
      <c r="I13" s="77">
        <v>987197</v>
      </c>
      <c r="J13" s="77">
        <v>1104454</v>
      </c>
      <c r="K13" s="73" t="s">
        <v>59</v>
      </c>
      <c r="L13" s="77">
        <v>875959</v>
      </c>
      <c r="M13" s="77">
        <v>1262724</v>
      </c>
      <c r="N13" s="77">
        <v>1761804</v>
      </c>
      <c r="O13" s="77">
        <v>1811006</v>
      </c>
      <c r="P13" s="77">
        <v>1774406</v>
      </c>
      <c r="Q13" s="78">
        <v>1868497</v>
      </c>
      <c r="R13" s="78">
        <v>2428765</v>
      </c>
      <c r="S13" s="78">
        <v>2584978</v>
      </c>
      <c r="T13" s="78">
        <v>17135763</v>
      </c>
    </row>
    <row r="14" spans="1:21" s="54" customFormat="1" ht="12">
      <c r="A14" s="74" t="s">
        <v>62</v>
      </c>
      <c r="B14" s="79">
        <v>1006979</v>
      </c>
      <c r="C14" s="80">
        <v>594721</v>
      </c>
      <c r="D14" s="81">
        <v>1314379</v>
      </c>
      <c r="E14" s="80">
        <v>1726844</v>
      </c>
      <c r="F14" s="77">
        <v>1521218</v>
      </c>
      <c r="G14" s="77">
        <v>1048571</v>
      </c>
      <c r="H14" s="77">
        <v>1147350</v>
      </c>
      <c r="I14" s="77">
        <v>1058847</v>
      </c>
      <c r="J14" s="77">
        <v>1077432</v>
      </c>
      <c r="K14" s="74" t="s">
        <v>62</v>
      </c>
      <c r="L14" s="77">
        <v>883761</v>
      </c>
      <c r="M14" s="77">
        <v>1152009</v>
      </c>
      <c r="N14" s="77">
        <v>1473569</v>
      </c>
      <c r="O14" s="77">
        <v>1546245</v>
      </c>
      <c r="P14" s="77">
        <v>601188</v>
      </c>
      <c r="Q14" s="78">
        <v>2172027</v>
      </c>
      <c r="R14" s="78">
        <v>2428882</v>
      </c>
      <c r="S14" s="78">
        <v>1590122</v>
      </c>
      <c r="T14" s="78">
        <v>20054654</v>
      </c>
    </row>
    <row r="15" spans="1:21" s="54" customFormat="1" ht="12">
      <c r="A15" s="73" t="s">
        <v>67</v>
      </c>
      <c r="B15" s="75">
        <v>163072</v>
      </c>
      <c r="C15" s="76">
        <v>451444</v>
      </c>
      <c r="D15" s="77">
        <v>667980</v>
      </c>
      <c r="E15" s="76">
        <v>745823</v>
      </c>
      <c r="F15" s="77">
        <v>636113</v>
      </c>
      <c r="G15" s="77">
        <v>588874</v>
      </c>
      <c r="H15" s="77">
        <v>742264</v>
      </c>
      <c r="I15" s="77">
        <v>929026</v>
      </c>
      <c r="J15" s="77">
        <v>1113453</v>
      </c>
      <c r="K15" s="73" t="s">
        <v>67</v>
      </c>
      <c r="L15" s="77">
        <v>910358</v>
      </c>
      <c r="M15" s="77">
        <v>1206709</v>
      </c>
      <c r="N15" s="77">
        <v>1556258</v>
      </c>
      <c r="O15" s="77">
        <v>1581091</v>
      </c>
      <c r="P15" s="77">
        <v>1583423</v>
      </c>
      <c r="Q15" s="78">
        <v>1560898</v>
      </c>
      <c r="R15" s="78">
        <v>1502608</v>
      </c>
      <c r="S15" s="78">
        <v>1777172</v>
      </c>
      <c r="T15" s="78">
        <v>15646974</v>
      </c>
      <c r="U15" s="96"/>
    </row>
    <row r="16" spans="1:21" s="54" customFormat="1" ht="12">
      <c r="A16" s="73" t="s">
        <v>68</v>
      </c>
      <c r="B16" s="75">
        <v>437360</v>
      </c>
      <c r="C16" s="76">
        <v>455167</v>
      </c>
      <c r="D16" s="77">
        <v>476002</v>
      </c>
      <c r="E16" s="76">
        <v>498762</v>
      </c>
      <c r="F16" s="77">
        <v>529238</v>
      </c>
      <c r="G16" s="77">
        <v>488836</v>
      </c>
      <c r="H16" s="77">
        <v>532969</v>
      </c>
      <c r="I16" s="77">
        <v>689602</v>
      </c>
      <c r="J16" s="77">
        <v>822935</v>
      </c>
      <c r="K16" s="73" t="s">
        <v>68</v>
      </c>
      <c r="L16" s="77">
        <v>689260</v>
      </c>
      <c r="M16" s="77">
        <v>913383</v>
      </c>
      <c r="N16" s="77">
        <v>1242748</v>
      </c>
      <c r="O16" s="77">
        <v>1600206</v>
      </c>
      <c r="P16" s="77">
        <v>1466961</v>
      </c>
      <c r="Q16" s="78">
        <v>1392633</v>
      </c>
      <c r="R16" s="78">
        <v>1560028</v>
      </c>
      <c r="S16" s="78">
        <v>909046</v>
      </c>
      <c r="T16" s="78">
        <v>13796090</v>
      </c>
      <c r="U16" s="83"/>
    </row>
    <row r="17" spans="1:20" s="54" customFormat="1" ht="12">
      <c r="A17" s="73" t="s">
        <v>73</v>
      </c>
      <c r="B17" s="75">
        <v>275992</v>
      </c>
      <c r="C17" s="76">
        <v>733307</v>
      </c>
      <c r="D17" s="77">
        <v>790413</v>
      </c>
      <c r="E17" s="76">
        <v>793910</v>
      </c>
      <c r="F17" s="77">
        <v>814303</v>
      </c>
      <c r="G17" s="77">
        <v>809092</v>
      </c>
      <c r="H17" s="77">
        <v>776804</v>
      </c>
      <c r="I17" s="77">
        <v>878643</v>
      </c>
      <c r="J17" s="77">
        <v>1563355</v>
      </c>
      <c r="K17" s="73" t="s">
        <v>73</v>
      </c>
      <c r="L17" s="77">
        <v>1489604</v>
      </c>
      <c r="M17" s="77">
        <v>1830636</v>
      </c>
      <c r="N17" s="77">
        <v>2209889</v>
      </c>
      <c r="O17" s="77">
        <v>2234370</v>
      </c>
      <c r="P17" s="77">
        <v>2184335</v>
      </c>
      <c r="Q17" s="78">
        <v>2180229</v>
      </c>
      <c r="R17" s="78">
        <v>2852659</v>
      </c>
      <c r="S17" s="78">
        <v>2209249</v>
      </c>
      <c r="T17" s="78">
        <v>21423840</v>
      </c>
    </row>
    <row r="18" spans="1:20" s="54" customFormat="1" ht="12">
      <c r="H18" s="72"/>
    </row>
  </sheetData>
  <phoneticPr fontId="6" type="noConversion"/>
  <pageMargins left="0.75" right="0.75" top="1" bottom="1" header="0.5" footer="0.5"/>
  <pageSetup orientation="landscape" horizontalDpi="4294967292" verticalDpi="4294967292"/>
  <headerFooter>
    <oddHeader>&amp;L&amp;K000000School District Administrative Claiming 2007-2014&amp;C&amp;K000000Large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view="pageLayout" topLeftCell="J1" workbookViewId="0">
      <selection activeCell="S25" sqref="S25"/>
    </sheetView>
  </sheetViews>
  <sheetFormatPr baseColWidth="10" defaultColWidth="8.83203125" defaultRowHeight="13" x14ac:dyDescent="0"/>
  <cols>
    <col min="1" max="1" width="15.83203125" style="2" customWidth="1"/>
    <col min="2" max="2" width="15.5" style="2" customWidth="1"/>
    <col min="3" max="3" width="12.83203125" style="2" customWidth="1"/>
    <col min="4" max="4" width="13.5" style="2" customWidth="1"/>
    <col min="5" max="5" width="13.6640625" style="2" customWidth="1"/>
    <col min="6" max="6" width="12.6640625" style="2" customWidth="1"/>
    <col min="7" max="7" width="13.33203125" style="2" customWidth="1"/>
    <col min="8" max="8" width="13.5" style="8" customWidth="1"/>
    <col min="9" max="9" width="13.83203125" style="2" customWidth="1"/>
    <col min="10" max="10" width="15.1640625" style="2" customWidth="1"/>
    <col min="11" max="11" width="14" style="2" customWidth="1"/>
    <col min="12" max="12" width="11.33203125" style="2" customWidth="1"/>
    <col min="13" max="15" width="11.5" style="2" customWidth="1"/>
    <col min="16" max="16" width="11.6640625" style="2" customWidth="1"/>
    <col min="17" max="18" width="13.6640625" style="2" customWidth="1"/>
    <col min="19" max="19" width="14" style="2" customWidth="1"/>
    <col min="20" max="20" width="17.6640625" style="2" hidden="1" customWidth="1"/>
    <col min="21" max="21" width="14.5" style="2" bestFit="1" customWidth="1"/>
    <col min="22" max="16384" width="8.83203125" style="2"/>
  </cols>
  <sheetData>
    <row r="1" spans="1:20" ht="15">
      <c r="A1" s="37" t="s">
        <v>79</v>
      </c>
      <c r="B1" s="37"/>
      <c r="C1" s="37"/>
      <c r="D1" s="37"/>
      <c r="E1" s="37"/>
      <c r="F1" s="37"/>
      <c r="G1" s="37"/>
      <c r="H1" s="38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54" customFormat="1" ht="12">
      <c r="B2" s="55">
        <v>1998</v>
      </c>
      <c r="C2" s="56" t="s">
        <v>78</v>
      </c>
      <c r="D2" s="58">
        <v>2000</v>
      </c>
      <c r="E2" s="58">
        <v>2001</v>
      </c>
      <c r="F2" s="57" t="s">
        <v>3</v>
      </c>
      <c r="G2" s="57" t="s">
        <v>4</v>
      </c>
      <c r="H2" s="57">
        <v>2004</v>
      </c>
      <c r="I2" s="58">
        <v>2005</v>
      </c>
      <c r="J2" s="59">
        <v>2006</v>
      </c>
      <c r="K2" s="60"/>
      <c r="L2" s="61">
        <v>2007</v>
      </c>
      <c r="M2" s="58">
        <v>2008</v>
      </c>
      <c r="N2" s="58">
        <v>2009</v>
      </c>
      <c r="O2" s="58">
        <v>2010</v>
      </c>
      <c r="P2" s="58">
        <v>2011</v>
      </c>
      <c r="Q2" s="58">
        <v>2012</v>
      </c>
      <c r="R2" s="58">
        <v>2013</v>
      </c>
      <c r="S2" s="61">
        <v>2014</v>
      </c>
      <c r="T2" s="63" t="s">
        <v>0</v>
      </c>
    </row>
    <row r="3" spans="1:20" s="54" customFormat="1" ht="12">
      <c r="B3" s="55" t="s">
        <v>5</v>
      </c>
      <c r="C3" s="64" t="s">
        <v>5</v>
      </c>
      <c r="D3" s="64" t="s">
        <v>5</v>
      </c>
      <c r="E3" s="64" t="s">
        <v>5</v>
      </c>
      <c r="F3" s="64" t="s">
        <v>5</v>
      </c>
      <c r="G3" s="64" t="s">
        <v>5</v>
      </c>
      <c r="H3" s="65" t="s">
        <v>5</v>
      </c>
      <c r="I3" s="65" t="s">
        <v>5</v>
      </c>
      <c r="J3" s="66" t="s">
        <v>5</v>
      </c>
      <c r="K3" s="67"/>
      <c r="L3" s="68" t="s">
        <v>5</v>
      </c>
      <c r="M3" s="65" t="s">
        <v>5</v>
      </c>
      <c r="N3" s="65" t="s">
        <v>5</v>
      </c>
      <c r="O3" s="65" t="s">
        <v>5</v>
      </c>
      <c r="P3" s="65" t="s">
        <v>5</v>
      </c>
      <c r="Q3" s="65" t="s">
        <v>5</v>
      </c>
      <c r="R3" s="65" t="s">
        <v>5</v>
      </c>
      <c r="S3" s="68" t="s">
        <v>5</v>
      </c>
      <c r="T3" s="69" t="s">
        <v>6</v>
      </c>
    </row>
    <row r="4" spans="1:20" s="54" customFormat="1" ht="12">
      <c r="B4" s="70" t="s">
        <v>7</v>
      </c>
      <c r="D4" s="71"/>
      <c r="H4" s="72"/>
      <c r="M4" s="73"/>
    </row>
    <row r="5" spans="1:20" s="54" customFormat="1" ht="12">
      <c r="A5" s="73" t="s">
        <v>14</v>
      </c>
      <c r="B5" s="75">
        <v>3773894</v>
      </c>
      <c r="C5" s="76">
        <v>2285479</v>
      </c>
      <c r="D5" s="77">
        <v>4930851</v>
      </c>
      <c r="E5" s="76">
        <v>6099889</v>
      </c>
      <c r="F5" s="77">
        <v>6646842</v>
      </c>
      <c r="G5" s="77">
        <v>6625060</v>
      </c>
      <c r="H5" s="77">
        <v>6595451</v>
      </c>
      <c r="I5" s="77">
        <v>7028687</v>
      </c>
      <c r="J5" s="77">
        <v>6842683</v>
      </c>
      <c r="K5" s="73" t="s">
        <v>14</v>
      </c>
      <c r="L5" s="77">
        <v>5774556</v>
      </c>
      <c r="M5" s="77">
        <v>7466339</v>
      </c>
      <c r="N5" s="77">
        <v>8797490</v>
      </c>
      <c r="O5" s="77">
        <v>8604130</v>
      </c>
      <c r="P5" s="77">
        <v>8915225</v>
      </c>
      <c r="Q5" s="91">
        <v>9569385</v>
      </c>
      <c r="R5" s="78">
        <v>10946882</v>
      </c>
      <c r="S5" s="78"/>
      <c r="T5" s="78">
        <v>100098554</v>
      </c>
    </row>
    <row r="6" spans="1:20" s="54" customFormat="1" ht="12">
      <c r="A6" s="73" t="s">
        <v>21</v>
      </c>
      <c r="B6" s="75">
        <v>8661115</v>
      </c>
      <c r="C6" s="76">
        <v>4884305</v>
      </c>
      <c r="D6" s="77">
        <v>8552582</v>
      </c>
      <c r="E6" s="76">
        <v>11168726</v>
      </c>
      <c r="F6" s="77">
        <v>8892187</v>
      </c>
      <c r="G6" s="77">
        <v>11836720</v>
      </c>
      <c r="H6" s="77">
        <v>12033464</v>
      </c>
      <c r="I6" s="77">
        <v>11775310</v>
      </c>
      <c r="J6" s="77">
        <v>12278931</v>
      </c>
      <c r="K6" s="73" t="s">
        <v>21</v>
      </c>
      <c r="L6" s="77">
        <v>10654772</v>
      </c>
      <c r="M6" s="77">
        <v>13024503</v>
      </c>
      <c r="N6" s="77">
        <v>13334965</v>
      </c>
      <c r="O6" s="77">
        <v>11531652</v>
      </c>
      <c r="P6" s="77">
        <v>12611657</v>
      </c>
      <c r="Q6" s="78">
        <v>13874588</v>
      </c>
      <c r="R6" s="78">
        <v>17931110</v>
      </c>
      <c r="S6" s="78">
        <v>14203182</v>
      </c>
      <c r="T6" s="78">
        <v>183046587</v>
      </c>
    </row>
    <row r="7" spans="1:20" s="54" customFormat="1" ht="12">
      <c r="A7" s="73" t="s">
        <v>24</v>
      </c>
      <c r="B7" s="75">
        <v>2378205</v>
      </c>
      <c r="C7" s="76">
        <v>1460767</v>
      </c>
      <c r="D7" s="77">
        <v>1498146</v>
      </c>
      <c r="E7" s="76">
        <v>1931432</v>
      </c>
      <c r="F7" s="77">
        <v>2177650</v>
      </c>
      <c r="G7" s="77">
        <v>1653794</v>
      </c>
      <c r="H7" s="77">
        <v>2346879</v>
      </c>
      <c r="I7" s="77">
        <v>2039839</v>
      </c>
      <c r="J7" s="77">
        <v>2528841</v>
      </c>
      <c r="K7" s="73" t="s">
        <v>24</v>
      </c>
      <c r="L7" s="77">
        <v>3239281</v>
      </c>
      <c r="M7" s="77">
        <v>3647826</v>
      </c>
      <c r="N7" s="77">
        <v>5174912</v>
      </c>
      <c r="O7" s="77">
        <v>2126517</v>
      </c>
      <c r="P7" s="77">
        <v>4757585</v>
      </c>
      <c r="Q7" s="78">
        <v>4239417</v>
      </c>
      <c r="R7" s="78">
        <v>3547336</v>
      </c>
      <c r="S7" s="78"/>
      <c r="T7" s="78">
        <v>44341477</v>
      </c>
    </row>
    <row r="8" spans="1:20" s="54" customFormat="1" ht="12">
      <c r="A8" s="73" t="s">
        <v>37</v>
      </c>
      <c r="B8" s="75">
        <v>4948600</v>
      </c>
      <c r="C8" s="76">
        <v>2534847</v>
      </c>
      <c r="D8" s="77">
        <v>3517568</v>
      </c>
      <c r="E8" s="76">
        <v>5344457</v>
      </c>
      <c r="F8" s="77">
        <v>3829277</v>
      </c>
      <c r="G8" s="77">
        <v>4583030</v>
      </c>
      <c r="H8" s="77">
        <v>4003627</v>
      </c>
      <c r="I8" s="77">
        <v>4291208</v>
      </c>
      <c r="J8" s="77">
        <v>5338660</v>
      </c>
      <c r="K8" s="73" t="s">
        <v>37</v>
      </c>
      <c r="L8" s="77">
        <v>4436130</v>
      </c>
      <c r="M8" s="77">
        <v>5775806</v>
      </c>
      <c r="N8" s="77">
        <v>8064417</v>
      </c>
      <c r="O8" s="77">
        <v>7943497</v>
      </c>
      <c r="P8" s="77">
        <v>7284103</v>
      </c>
      <c r="Q8" s="78">
        <v>8556246</v>
      </c>
      <c r="R8" s="78">
        <v>9161630</v>
      </c>
      <c r="S8" s="78">
        <v>8217867</v>
      </c>
      <c r="T8" s="78">
        <v>89613103</v>
      </c>
    </row>
    <row r="9" spans="1:20" s="82" customFormat="1" ht="12">
      <c r="A9" s="74" t="s">
        <v>56</v>
      </c>
      <c r="B9" s="79">
        <v>1607176</v>
      </c>
      <c r="C9" s="80">
        <v>1442126</v>
      </c>
      <c r="D9" s="81">
        <v>1569138</v>
      </c>
      <c r="E9" s="80">
        <v>2279640</v>
      </c>
      <c r="F9" s="77">
        <v>3519555</v>
      </c>
      <c r="G9" s="77">
        <v>3637234</v>
      </c>
      <c r="H9" s="77">
        <v>3275378</v>
      </c>
      <c r="I9" s="77">
        <v>3142610</v>
      </c>
      <c r="J9" s="77">
        <v>3303866</v>
      </c>
      <c r="K9" s="74" t="s">
        <v>56</v>
      </c>
      <c r="L9" s="77">
        <v>2582415</v>
      </c>
      <c r="M9" s="77">
        <v>3021300</v>
      </c>
      <c r="N9" s="77">
        <v>3011398</v>
      </c>
      <c r="O9" s="77">
        <v>2452097</v>
      </c>
      <c r="P9" s="77">
        <v>3237030</v>
      </c>
      <c r="Q9" s="78">
        <v>3903475</v>
      </c>
      <c r="R9" s="78">
        <v>4589437</v>
      </c>
      <c r="S9" s="78">
        <v>4936197</v>
      </c>
      <c r="T9" s="78">
        <v>46573875</v>
      </c>
    </row>
    <row r="10" spans="1:20" s="54" customFormat="1" ht="12">
      <c r="A10" s="73" t="s">
        <v>58</v>
      </c>
      <c r="B10" s="75">
        <v>1502172</v>
      </c>
      <c r="C10" s="76">
        <v>2056505</v>
      </c>
      <c r="D10" s="77">
        <v>2449197</v>
      </c>
      <c r="E10" s="76">
        <v>3612195</v>
      </c>
      <c r="F10" s="77">
        <v>4303201</v>
      </c>
      <c r="G10" s="77">
        <v>2830936</v>
      </c>
      <c r="H10" s="77">
        <v>3168827</v>
      </c>
      <c r="I10" s="77">
        <v>3200309</v>
      </c>
      <c r="J10" s="77">
        <v>3524531</v>
      </c>
      <c r="K10" s="73" t="s">
        <v>58</v>
      </c>
      <c r="L10" s="77">
        <v>2623625</v>
      </c>
      <c r="M10" s="77">
        <v>3783867</v>
      </c>
      <c r="N10" s="77">
        <v>4810027</v>
      </c>
      <c r="O10" s="77">
        <v>5178344</v>
      </c>
      <c r="P10" s="77">
        <v>5431472</v>
      </c>
      <c r="Q10" s="78">
        <v>5830398</v>
      </c>
      <c r="R10" s="78">
        <v>6927672</v>
      </c>
      <c r="S10" s="78">
        <v>7235904</v>
      </c>
      <c r="T10" s="78">
        <v>61233278</v>
      </c>
    </row>
    <row r="11" spans="1:20" s="54" customFormat="1" ht="12">
      <c r="A11" s="73" t="s">
        <v>61</v>
      </c>
      <c r="B11" s="75">
        <v>1537972.56</v>
      </c>
      <c r="C11" s="76">
        <v>1627573</v>
      </c>
      <c r="D11" s="77">
        <v>1853891</v>
      </c>
      <c r="E11" s="76">
        <v>2367831</v>
      </c>
      <c r="F11" s="77">
        <v>3403232</v>
      </c>
      <c r="G11" s="77">
        <v>3164268</v>
      </c>
      <c r="H11" s="77">
        <v>2416676</v>
      </c>
      <c r="I11" s="77">
        <v>1897585</v>
      </c>
      <c r="J11" s="97">
        <v>1397267</v>
      </c>
      <c r="K11" s="73" t="s">
        <v>61</v>
      </c>
      <c r="L11" s="77">
        <v>979174</v>
      </c>
      <c r="M11" s="77">
        <v>1213198</v>
      </c>
      <c r="N11" s="77">
        <v>2193375</v>
      </c>
      <c r="O11" s="77">
        <v>2182969</v>
      </c>
      <c r="P11" s="77">
        <v>2293026</v>
      </c>
      <c r="Q11" s="78">
        <v>2279079</v>
      </c>
      <c r="R11" s="78">
        <v>2489510</v>
      </c>
      <c r="S11" s="78">
        <v>1235386</v>
      </c>
      <c r="T11" s="78">
        <v>31424929.560000002</v>
      </c>
    </row>
    <row r="12" spans="1:20" s="54" customFormat="1" ht="12">
      <c r="A12" s="71"/>
      <c r="B12" s="93"/>
      <c r="C12" s="94"/>
      <c r="D12" s="67"/>
      <c r="E12" s="95"/>
      <c r="H12" s="72"/>
      <c r="J12" s="94"/>
      <c r="K12" s="94"/>
      <c r="O12" s="94"/>
      <c r="P12" s="94"/>
    </row>
  </sheetData>
  <phoneticPr fontId="6" type="noConversion"/>
  <pageMargins left="0.75" right="0.75" top="1" bottom="1" header="0.5" footer="0.5"/>
  <pageSetup orientation="landscape" horizontalDpi="4294967292" verticalDpi="4294967292"/>
  <headerFooter>
    <oddHeader>&amp;L&amp;K000000School District Administrative Claiming  2007-2014&amp;C&amp;K000000Very Large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83"/>
  <sheetViews>
    <sheetView workbookViewId="0">
      <selection activeCell="B1" sqref="B1:B1048576"/>
    </sheetView>
  </sheetViews>
  <sheetFormatPr baseColWidth="10" defaultRowHeight="12" x14ac:dyDescent="0"/>
  <cols>
    <col min="2" max="2" width="30.6640625" customWidth="1"/>
  </cols>
  <sheetData>
    <row r="5" spans="2:2">
      <c r="B5" s="42" t="s">
        <v>5</v>
      </c>
    </row>
    <row r="7" spans="2:2">
      <c r="B7" s="43">
        <v>936075</v>
      </c>
    </row>
    <row r="8" spans="2:2">
      <c r="B8" s="43">
        <v>119197</v>
      </c>
    </row>
    <row r="9" spans="2:2">
      <c r="B9" s="43">
        <v>914238</v>
      </c>
    </row>
    <row r="10" spans="2:2">
      <c r="B10" s="43">
        <v>99442</v>
      </c>
    </row>
    <row r="11" spans="2:2">
      <c r="B11" s="43">
        <v>2226821</v>
      </c>
    </row>
    <row r="12" spans="2:2">
      <c r="B12" s="43">
        <v>10946882</v>
      </c>
    </row>
    <row r="13" spans="2:2">
      <c r="B13" s="43">
        <v>132657</v>
      </c>
    </row>
    <row r="14" spans="2:2">
      <c r="B14" s="43">
        <v>963146</v>
      </c>
    </row>
    <row r="15" spans="2:2">
      <c r="B15" s="43">
        <v>354923</v>
      </c>
    </row>
    <row r="16" spans="2:2">
      <c r="B16" s="43">
        <v>1117294</v>
      </c>
    </row>
    <row r="17" spans="2:2">
      <c r="B17" s="43">
        <v>1460069</v>
      </c>
    </row>
    <row r="18" spans="2:2">
      <c r="B18" s="43">
        <v>427480</v>
      </c>
    </row>
    <row r="19" spans="2:2">
      <c r="B19" s="43">
        <v>17931110</v>
      </c>
    </row>
    <row r="20" spans="2:2">
      <c r="B20" s="43">
        <v>195691</v>
      </c>
    </row>
    <row r="21" spans="2:2">
      <c r="B21" s="43">
        <v>91457</v>
      </c>
    </row>
    <row r="22" spans="2:2">
      <c r="B22" s="43">
        <v>3547336</v>
      </c>
    </row>
    <row r="23" spans="2:2">
      <c r="B23" s="43">
        <v>1607874</v>
      </c>
    </row>
    <row r="24" spans="2:2">
      <c r="B24" s="43">
        <v>382685</v>
      </c>
    </row>
    <row r="25" spans="2:2">
      <c r="B25" s="43">
        <v>58652</v>
      </c>
    </row>
    <row r="26" spans="2:2">
      <c r="B26" s="43">
        <v>329905</v>
      </c>
    </row>
    <row r="27" spans="2:2">
      <c r="B27" s="43">
        <v>0</v>
      </c>
    </row>
    <row r="28" spans="2:2">
      <c r="B28" s="43">
        <v>0</v>
      </c>
    </row>
    <row r="29" spans="2:2">
      <c r="B29" s="43">
        <v>49597</v>
      </c>
    </row>
    <row r="30" spans="2:2">
      <c r="B30" s="43">
        <v>99726</v>
      </c>
    </row>
    <row r="31" spans="2:2">
      <c r="B31" s="43">
        <v>218415</v>
      </c>
    </row>
    <row r="32" spans="2:2">
      <c r="B32" s="43">
        <v>232373</v>
      </c>
    </row>
    <row r="33" spans="2:2">
      <c r="B33" s="43">
        <v>495265</v>
      </c>
    </row>
    <row r="34" spans="2:2">
      <c r="B34" s="43">
        <v>489769</v>
      </c>
    </row>
    <row r="35" spans="2:2">
      <c r="B35" s="43">
        <v>9161630</v>
      </c>
    </row>
    <row r="36" spans="2:2">
      <c r="B36" s="43">
        <v>0</v>
      </c>
    </row>
    <row r="37" spans="2:2">
      <c r="B37" s="43">
        <v>331734</v>
      </c>
    </row>
    <row r="38" spans="2:2">
      <c r="B38" s="43">
        <v>241027</v>
      </c>
    </row>
    <row r="39" spans="2:2">
      <c r="B39" s="43">
        <v>65387</v>
      </c>
    </row>
    <row r="40" spans="2:2">
      <c r="B40" s="43">
        <v>29934</v>
      </c>
    </row>
    <row r="41" spans="2:2">
      <c r="B41" s="43">
        <v>819504</v>
      </c>
    </row>
    <row r="42" spans="2:2">
      <c r="B42" s="43">
        <v>2312984</v>
      </c>
    </row>
    <row r="43" spans="2:2">
      <c r="B43" s="43">
        <v>1309619</v>
      </c>
    </row>
    <row r="44" spans="2:2">
      <c r="B44" s="43">
        <v>170957</v>
      </c>
    </row>
    <row r="45" spans="2:2">
      <c r="B45" s="43">
        <v>37869</v>
      </c>
    </row>
    <row r="46" spans="2:2">
      <c r="B46" s="43">
        <v>59185</v>
      </c>
    </row>
    <row r="47" spans="2:2">
      <c r="B47" s="43">
        <v>1578086</v>
      </c>
    </row>
    <row r="48" spans="2:2">
      <c r="B48" s="43">
        <v>1771670</v>
      </c>
    </row>
    <row r="49" spans="2:2">
      <c r="B49" s="43">
        <v>738949</v>
      </c>
    </row>
    <row r="50" spans="2:2">
      <c r="B50" s="43">
        <v>218533</v>
      </c>
    </row>
    <row r="51" spans="2:2">
      <c r="B51" s="43">
        <v>230430</v>
      </c>
    </row>
    <row r="52" spans="2:2">
      <c r="B52" s="43">
        <v>597457</v>
      </c>
    </row>
    <row r="53" spans="2:2">
      <c r="B53" s="43">
        <v>224183</v>
      </c>
    </row>
    <row r="54" spans="2:2">
      <c r="B54" s="43">
        <v>4589437</v>
      </c>
    </row>
    <row r="55" spans="2:2">
      <c r="B55" s="43">
        <v>1685618</v>
      </c>
    </row>
    <row r="56" spans="2:2">
      <c r="B56" s="43">
        <v>6927672</v>
      </c>
    </row>
    <row r="57" spans="2:2">
      <c r="B57" s="43">
        <v>2428765</v>
      </c>
    </row>
    <row r="58" spans="2:2">
      <c r="B58" s="43">
        <v>0</v>
      </c>
    </row>
    <row r="59" spans="2:2">
      <c r="B59" s="43">
        <v>2489510</v>
      </c>
    </row>
    <row r="60" spans="2:2">
      <c r="B60" s="43">
        <v>2428882</v>
      </c>
    </row>
    <row r="61" spans="2:2">
      <c r="B61" s="43">
        <v>647444</v>
      </c>
    </row>
    <row r="62" spans="2:2">
      <c r="B62" s="43">
        <v>745187</v>
      </c>
    </row>
    <row r="63" spans="2:2">
      <c r="B63" s="43">
        <v>934822</v>
      </c>
    </row>
    <row r="64" spans="2:2">
      <c r="B64" s="43">
        <v>452053</v>
      </c>
    </row>
    <row r="65" spans="2:2">
      <c r="B65" s="43">
        <v>1502608</v>
      </c>
    </row>
    <row r="66" spans="2:2">
      <c r="B66" s="43">
        <v>1560028</v>
      </c>
    </row>
    <row r="67" spans="2:2">
      <c r="B67" s="43">
        <v>178978</v>
      </c>
    </row>
    <row r="68" spans="2:2">
      <c r="B68" s="43">
        <v>240601</v>
      </c>
    </row>
    <row r="69" spans="2:2">
      <c r="B69" s="43">
        <v>144762</v>
      </c>
    </row>
    <row r="70" spans="2:2">
      <c r="B70" s="43">
        <v>0</v>
      </c>
    </row>
    <row r="71" spans="2:2">
      <c r="B71" s="43">
        <v>2852659</v>
      </c>
    </row>
    <row r="72" spans="2:2">
      <c r="B72" s="43">
        <v>150017</v>
      </c>
    </row>
    <row r="73" spans="2:2">
      <c r="B73" s="43">
        <v>242722</v>
      </c>
    </row>
    <row r="74" spans="2:2">
      <c r="B74" s="43">
        <v>61039</v>
      </c>
    </row>
    <row r="75" spans="2:2">
      <c r="B75" s="43">
        <v>180576</v>
      </c>
    </row>
    <row r="77" spans="2:2">
      <c r="B77" s="43">
        <v>95770597</v>
      </c>
    </row>
    <row r="78" spans="2:2">
      <c r="B78" s="43">
        <v>95770597</v>
      </c>
    </row>
    <row r="79" spans="2:2">
      <c r="B79" s="42">
        <v>0</v>
      </c>
    </row>
    <row r="80" spans="2:2">
      <c r="B80" s="42" t="s">
        <v>85</v>
      </c>
    </row>
    <row r="83" spans="2:2">
      <c r="B83" s="42" t="s">
        <v>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ALLCOUNTIESPTD</vt:lpstr>
      <vt:lpstr>Small</vt:lpstr>
      <vt:lpstr>SmallMedium</vt:lpstr>
      <vt:lpstr>Medium</vt:lpstr>
      <vt:lpstr>Large</vt:lpstr>
      <vt:lpstr>Very Large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 Flanigan</dc:creator>
  <cp:lastModifiedBy>Anne Glass</cp:lastModifiedBy>
  <cp:lastPrinted>2015-09-14T19:45:17Z</cp:lastPrinted>
  <dcterms:created xsi:type="dcterms:W3CDTF">2014-09-09T19:58:51Z</dcterms:created>
  <dcterms:modified xsi:type="dcterms:W3CDTF">2015-09-14T19:46:09Z</dcterms:modified>
</cp:coreProperties>
</file>